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j.sagdullaev.MKBUZ\Desktop\"/>
    </mc:Choice>
  </mc:AlternateContent>
  <bookViews>
    <workbookView showHorizontalScroll="0" showVerticalScroll="0" showSheetTabs="0" xWindow="0" yWindow="0" windowWidth="24750" windowHeight="12330"/>
  </bookViews>
  <sheets>
    <sheet name="report" sheetId="1" r:id="rId1"/>
  </sheets>
  <definedNames>
    <definedName name="_xlnm._FilterDatabase" localSheetId="0" hidden="1">report!$A$7:$F$250</definedName>
  </definedNames>
  <calcPr calcId="162913"/>
</workbook>
</file>

<file path=xl/calcChain.xml><?xml version="1.0" encoding="utf-8"?>
<calcChain xmlns="http://schemas.openxmlformats.org/spreadsheetml/2006/main">
  <c r="E250" i="1" l="1"/>
  <c r="E104" i="1"/>
  <c r="E132" i="1"/>
  <c r="E30" i="1"/>
</calcChain>
</file>

<file path=xl/sharedStrings.xml><?xml version="1.0" encoding="utf-8"?>
<sst xmlns="http://schemas.openxmlformats.org/spreadsheetml/2006/main" count="964" uniqueCount="309">
  <si>
    <t>IABS</t>
  </si>
  <si>
    <t>Расшифровка 11</t>
  </si>
  <si>
    <t>Сведения об основных средствах</t>
  </si>
  <si>
    <t>(тыс.сум)</t>
  </si>
  <si>
    <t>№</t>
  </si>
  <si>
    <t>МФО</t>
  </si>
  <si>
    <t>Наименование основного средства</t>
  </si>
  <si>
    <t>Дата принятия на баланс банка</t>
  </si>
  <si>
    <t>Остаточная стоимость</t>
  </si>
  <si>
    <t>Состояния в настоящее время имущество</t>
  </si>
  <si>
    <t>16505-балансовый счет</t>
  </si>
  <si>
    <t>1</t>
  </si>
  <si>
    <t>00104</t>
  </si>
  <si>
    <t>Годен</t>
  </si>
  <si>
    <t>00161</t>
  </si>
  <si>
    <t>2</t>
  </si>
  <si>
    <t>3</t>
  </si>
  <si>
    <t>00167</t>
  </si>
  <si>
    <t>00211</t>
  </si>
  <si>
    <t>00239</t>
  </si>
  <si>
    <t>Тугалланмаган курилиш</t>
  </si>
  <si>
    <t>00326</t>
  </si>
  <si>
    <t>00335</t>
  </si>
  <si>
    <t>00342</t>
  </si>
  <si>
    <t>00348</t>
  </si>
  <si>
    <t>00455</t>
  </si>
  <si>
    <t>00458</t>
  </si>
  <si>
    <t>00496</t>
  </si>
  <si>
    <t>00568</t>
  </si>
  <si>
    <t>01044</t>
  </si>
  <si>
    <t>4</t>
  </si>
  <si>
    <t>01049</t>
  </si>
  <si>
    <t>01089</t>
  </si>
  <si>
    <t>01106</t>
  </si>
  <si>
    <t>ВСЕГО по балансовому счету 16505</t>
  </si>
  <si>
    <t>16509-балансовый счет</t>
  </si>
  <si>
    <t>00078</t>
  </si>
  <si>
    <t>Банк фойдаланиш биноси</t>
  </si>
  <si>
    <t>Охунбобоев банк биноси</t>
  </si>
  <si>
    <t>Банк биноси</t>
  </si>
  <si>
    <t>5</t>
  </si>
  <si>
    <t>Банк биноси Шахрихон БХМ</t>
  </si>
  <si>
    <t>6</t>
  </si>
  <si>
    <t>Избоскан минибанк биноси</t>
  </si>
  <si>
    <t>7</t>
  </si>
  <si>
    <t>Олтинкул банк биноси</t>
  </si>
  <si>
    <t>8</t>
  </si>
  <si>
    <t>Банк Биноси (Б.Машраб кўчасида жойлашган)</t>
  </si>
  <si>
    <t>9</t>
  </si>
  <si>
    <t>10</t>
  </si>
  <si>
    <t>00100</t>
  </si>
  <si>
    <t>БАНК БИНОСИ</t>
  </si>
  <si>
    <t>00101</t>
  </si>
  <si>
    <t>Банк янги биноси</t>
  </si>
  <si>
    <t>БАНК БИНОСИ (ЯНГИ)</t>
  </si>
  <si>
    <t>00109</t>
  </si>
  <si>
    <t>МИНИ БАНК(КОГОН)</t>
  </si>
  <si>
    <t>00110</t>
  </si>
  <si>
    <t>00175</t>
  </si>
  <si>
    <t>00182</t>
  </si>
  <si>
    <t>Банк биноси (эски фойд-майди)</t>
  </si>
  <si>
    <t>00198</t>
  </si>
  <si>
    <t>Банк маъмурий биноси</t>
  </si>
  <si>
    <t>Учкудук БХМ жорий ва капитал таъмирланган кисми</t>
  </si>
  <si>
    <t>Учкудук биносини таъмири учун смета харажатлари</t>
  </si>
  <si>
    <t>Банкнинг хизмат биноси</t>
  </si>
  <si>
    <t>00213</t>
  </si>
  <si>
    <t>00233</t>
  </si>
  <si>
    <t>Поп филиали биноси</t>
  </si>
  <si>
    <t>00254</t>
  </si>
  <si>
    <t>00260</t>
  </si>
  <si>
    <t>2 хонали квартира</t>
  </si>
  <si>
    <t>Туракургон мини банк</t>
  </si>
  <si>
    <t>00266</t>
  </si>
  <si>
    <t>00281</t>
  </si>
  <si>
    <t>Вилоят филиали биноси</t>
  </si>
  <si>
    <t>ремонт кассы</t>
  </si>
  <si>
    <t>00298</t>
  </si>
  <si>
    <t>00301</t>
  </si>
  <si>
    <t>00315</t>
  </si>
  <si>
    <t>БИНО (ЯНГИ)</t>
  </si>
  <si>
    <t>00338</t>
  </si>
  <si>
    <t>ШЕРОБОД МКБ БИНОСИ</t>
  </si>
  <si>
    <t>Банк Биноси</t>
  </si>
  <si>
    <t>00344</t>
  </si>
  <si>
    <t>00346</t>
  </si>
  <si>
    <t>янги банк биноси</t>
  </si>
  <si>
    <t>Кумкурган МКБ Банк биноси</t>
  </si>
  <si>
    <t>00350</t>
  </si>
  <si>
    <t>00366</t>
  </si>
  <si>
    <t>00384</t>
  </si>
  <si>
    <t>БАНК БИНОСИ (янги)</t>
  </si>
  <si>
    <t>00433</t>
  </si>
  <si>
    <t>Здание банка (ул. Лутфий,14)</t>
  </si>
  <si>
    <t>Здание Аккурган</t>
  </si>
  <si>
    <t>00467</t>
  </si>
  <si>
    <t>00473</t>
  </si>
  <si>
    <t>ТАДБИРКОРЛИК МАРКАЗИ-БУКА</t>
  </si>
  <si>
    <t>00483</t>
  </si>
  <si>
    <t>00549</t>
  </si>
  <si>
    <t>МКБ биноси</t>
  </si>
  <si>
    <t>00557</t>
  </si>
  <si>
    <t>00584</t>
  </si>
  <si>
    <t>00599</t>
  </si>
  <si>
    <t>00620</t>
  </si>
  <si>
    <t>БАНК БИНО (ЯНГИ)</t>
  </si>
  <si>
    <t>Банк фойдаланиш биноси (Чорток филиали)</t>
  </si>
  <si>
    <t>01047</t>
  </si>
  <si>
    <t>01052</t>
  </si>
  <si>
    <t>01055</t>
  </si>
  <si>
    <t>БАНК БИНОСИ (Янги)</t>
  </si>
  <si>
    <t>банк биноси</t>
  </si>
  <si>
    <t>ВСЕГО по балансовому счету 16509</t>
  </si>
  <si>
    <t>16529-балансовый счет</t>
  </si>
  <si>
    <t>Ласетти (Jentra) - ласетти элегант ат плюс</t>
  </si>
  <si>
    <t>Spark - хизмат машинаси</t>
  </si>
  <si>
    <t>Нексия-3</t>
  </si>
  <si>
    <t>Lasetti (1.5)(L15-15) -</t>
  </si>
  <si>
    <t>Несия - 3</t>
  </si>
  <si>
    <t>Lasetti (1.5)(L15-15) - Lasetti (1.5)(L15-15)</t>
  </si>
  <si>
    <t>Дамас DLX</t>
  </si>
  <si>
    <t>Ласетти (Jentra) - Ласетти (Jentra)</t>
  </si>
  <si>
    <t>00145</t>
  </si>
  <si>
    <t>Автомобил Ласетти JENTRA</t>
  </si>
  <si>
    <t>Ласетти Жентра русумли автомашина</t>
  </si>
  <si>
    <t>Damas - DAMAS-2 D2 (Дамас Делюкс)</t>
  </si>
  <si>
    <t>Ласетти (Jentra) - шартнома</t>
  </si>
  <si>
    <t>Ласетти GN_elegant/AT</t>
  </si>
  <si>
    <t>Дамас F8cb</t>
  </si>
  <si>
    <t>Damas - Damas</t>
  </si>
  <si>
    <t>Lasetti (1.5)(L15-15) - Lasetti L15-15</t>
  </si>
  <si>
    <t>Автомашина LASETTI CDX A/T</t>
  </si>
  <si>
    <t>TRACKER A/T двиг.№ 182610082</t>
  </si>
  <si>
    <t>Кобалт 75 905 QAA автомашинаси</t>
  </si>
  <si>
    <t>Дамас автомашинаси</t>
  </si>
  <si>
    <t>Автомашина</t>
  </si>
  <si>
    <t>Nexia - Nexia-3</t>
  </si>
  <si>
    <t>NEXIA - 3 -</t>
  </si>
  <si>
    <t>Кобалт 75 906 QAA автомашинаси</t>
  </si>
  <si>
    <t>Автомобиль КОБАЛТ 1-поз (2014 й и/ч)</t>
  </si>
  <si>
    <t>Damas - Damas-2 D2 (damas dlx)</t>
  </si>
  <si>
    <t>Кобалт 2015 йил банк хизмат автомашинаси</t>
  </si>
  <si>
    <t>NEXIA - 3 - автомашина</t>
  </si>
  <si>
    <t>EQUINOX-AT - EQUINOX-AT</t>
  </si>
  <si>
    <t>11</t>
  </si>
  <si>
    <t>Дамас-2 (01/521)</t>
  </si>
  <si>
    <t>12</t>
  </si>
  <si>
    <t>Damas-2 (01/521)</t>
  </si>
  <si>
    <t>13</t>
  </si>
  <si>
    <t>14</t>
  </si>
  <si>
    <t>15</t>
  </si>
  <si>
    <t>Malibu - MALBDB2TL (2позиция турбо)</t>
  </si>
  <si>
    <t>16</t>
  </si>
  <si>
    <t>TRAVERSE PREMIER AT - TRAVERSE PREMIER AT</t>
  </si>
  <si>
    <t>17</t>
  </si>
  <si>
    <t>18</t>
  </si>
  <si>
    <t>19</t>
  </si>
  <si>
    <t>20</t>
  </si>
  <si>
    <t>Nexia - Nexia</t>
  </si>
  <si>
    <t>Damas - Damas-2 D-2</t>
  </si>
  <si>
    <t>NEXIA-3 Автомошинаси</t>
  </si>
  <si>
    <t>Nexia - Нексия</t>
  </si>
  <si>
    <t>Damas - DAMAS -2 D2 ( Дамас Делюкс )</t>
  </si>
  <si>
    <t>Nexia-2 автомашинаси</t>
  </si>
  <si>
    <t>Cobalt автомашинаси</t>
  </si>
  <si>
    <t>NEXIA-3 AV-STYLE AT</t>
  </si>
  <si>
    <t>Nexia - NEXIA-3 AV-GS16</t>
  </si>
  <si>
    <t>TRACKER A/T двиг.№ 182550092</t>
  </si>
  <si>
    <t>DAMAS-2 автомашинаси</t>
  </si>
  <si>
    <t>СAPTIVA-4 А/Т</t>
  </si>
  <si>
    <t>Автомашина Ласетти</t>
  </si>
  <si>
    <t>Счет справка Дамас</t>
  </si>
  <si>
    <t>Damas - Дамас</t>
  </si>
  <si>
    <t>Дамас - Дамас автомашинаси</t>
  </si>
  <si>
    <t>Матиз автомашинаси</t>
  </si>
  <si>
    <t>ВСЕГО по балансовому счету 16529</t>
  </si>
  <si>
    <t xml:space="preserve">Кобалт Двигатель № B15D </t>
  </si>
  <si>
    <t>00520</t>
  </si>
  <si>
    <t>00135</t>
  </si>
  <si>
    <t>Банк биносининг таъмири</t>
  </si>
  <si>
    <t>Mikrokreditbank ATB Samarqand viloyat mintaqaviy filiali Tugallanmagan qurilishl</t>
  </si>
  <si>
    <t>КАПИТАЛHЫЕ ВЛОЖЕHИЯ ПРИОБР.ОСH</t>
  </si>
  <si>
    <t>ПАРКЕНТ Т., "МИКРОКРЕДИТБАНК" АТБ ПАРКЕНТ ФИЛИАЛИ</t>
  </si>
  <si>
    <t>Тугалланмаган курилишлар</t>
  </si>
  <si>
    <t>00578</t>
  </si>
  <si>
    <t>21</t>
  </si>
  <si>
    <t>22</t>
  </si>
  <si>
    <t>00152</t>
  </si>
  <si>
    <t>23</t>
  </si>
  <si>
    <t>24</t>
  </si>
  <si>
    <t>25</t>
  </si>
  <si>
    <t>26</t>
  </si>
  <si>
    <t>27</t>
  </si>
  <si>
    <t>28</t>
  </si>
  <si>
    <t>29</t>
  </si>
  <si>
    <t>30</t>
  </si>
  <si>
    <t>31</t>
  </si>
  <si>
    <t>32</t>
  </si>
  <si>
    <t>33</t>
  </si>
  <si>
    <t>34</t>
  </si>
  <si>
    <t>35</t>
  </si>
  <si>
    <t>36</t>
  </si>
  <si>
    <t>37</t>
  </si>
  <si>
    <t>38</t>
  </si>
  <si>
    <t>39</t>
  </si>
  <si>
    <t>40</t>
  </si>
  <si>
    <t>41</t>
  </si>
  <si>
    <t>42</t>
  </si>
  <si>
    <t>43</t>
  </si>
  <si>
    <t>44</t>
  </si>
  <si>
    <t>45</t>
  </si>
  <si>
    <t>46</t>
  </si>
  <si>
    <t>47</t>
  </si>
  <si>
    <t>48</t>
  </si>
  <si>
    <t>49</t>
  </si>
  <si>
    <t>50</t>
  </si>
  <si>
    <t>51</t>
  </si>
  <si>
    <t>52</t>
  </si>
  <si>
    <t>53</t>
  </si>
  <si>
    <t>54</t>
  </si>
  <si>
    <t>55</t>
  </si>
  <si>
    <t>56</t>
  </si>
  <si>
    <t>57</t>
  </si>
  <si>
    <t>58</t>
  </si>
  <si>
    <t>59</t>
  </si>
  <si>
    <t>60</t>
  </si>
  <si>
    <t>61</t>
  </si>
  <si>
    <t>62</t>
  </si>
  <si>
    <t>63</t>
  </si>
  <si>
    <t>64</t>
  </si>
  <si>
    <t>65</t>
  </si>
  <si>
    <t>66</t>
  </si>
  <si>
    <t>67</t>
  </si>
  <si>
    <t>68</t>
  </si>
  <si>
    <t>69</t>
  </si>
  <si>
    <t>70</t>
  </si>
  <si>
    <t>71</t>
  </si>
  <si>
    <t>72</t>
  </si>
  <si>
    <t>73</t>
  </si>
  <si>
    <t>74</t>
  </si>
  <si>
    <t>75</t>
  </si>
  <si>
    <t>76</t>
  </si>
  <si>
    <t>77</t>
  </si>
  <si>
    <t>78</t>
  </si>
  <si>
    <t>79</t>
  </si>
  <si>
    <t>80</t>
  </si>
  <si>
    <t>81</t>
  </si>
  <si>
    <t>82</t>
  </si>
  <si>
    <t>83</t>
  </si>
  <si>
    <t>84</t>
  </si>
  <si>
    <t>85</t>
  </si>
  <si>
    <t>86</t>
  </si>
  <si>
    <t>87</t>
  </si>
  <si>
    <t>88</t>
  </si>
  <si>
    <t>89</t>
  </si>
  <si>
    <t>90</t>
  </si>
  <si>
    <t>91</t>
  </si>
  <si>
    <t>92</t>
  </si>
  <si>
    <t>93</t>
  </si>
  <si>
    <t>94</t>
  </si>
  <si>
    <t>95</t>
  </si>
  <si>
    <t>96</t>
  </si>
  <si>
    <t>97</t>
  </si>
  <si>
    <t>98</t>
  </si>
  <si>
    <t>99</t>
  </si>
  <si>
    <t>100</t>
  </si>
  <si>
    <t>101</t>
  </si>
  <si>
    <t>102</t>
  </si>
  <si>
    <t>103</t>
  </si>
  <si>
    <t>104</t>
  </si>
  <si>
    <t>105</t>
  </si>
  <si>
    <t>106</t>
  </si>
  <si>
    <t>107</t>
  </si>
  <si>
    <t>108</t>
  </si>
  <si>
    <t>109</t>
  </si>
  <si>
    <t>110</t>
  </si>
  <si>
    <t>111</t>
  </si>
  <si>
    <t>112</t>
  </si>
  <si>
    <t>113</t>
  </si>
  <si>
    <t>114</t>
  </si>
  <si>
    <t>115</t>
  </si>
  <si>
    <t>116</t>
  </si>
  <si>
    <t>Банк биноcи</t>
  </si>
  <si>
    <t>Damas DLX</t>
  </si>
  <si>
    <t>Ласетти (Jentra)</t>
  </si>
  <si>
    <t>Автомашинага газ балон  Дамасга метан</t>
  </si>
  <si>
    <t>00108</t>
  </si>
  <si>
    <t>Банк фойдаланиш биноси Жиззах шахар</t>
  </si>
  <si>
    <t>Янги бино</t>
  </si>
  <si>
    <t>Насаф БХМ банк биноси</t>
  </si>
  <si>
    <t>Банк маьмурий биноси</t>
  </si>
  <si>
    <t>Миришкор БХМ биноси</t>
  </si>
  <si>
    <t>00142</t>
  </si>
  <si>
    <t>00149</t>
  </si>
  <si>
    <t>00163</t>
  </si>
  <si>
    <t>00173</t>
  </si>
  <si>
    <t>00177</t>
  </si>
  <si>
    <t>Банк Маъмурий бино(янги)</t>
  </si>
  <si>
    <t>00250</t>
  </si>
  <si>
    <t>00289</t>
  </si>
  <si>
    <t>00333</t>
  </si>
  <si>
    <t>00361</t>
  </si>
  <si>
    <t>00376</t>
  </si>
  <si>
    <t>00470</t>
  </si>
  <si>
    <t>00570</t>
  </si>
  <si>
    <t>Банк биноси қўшимча</t>
  </si>
  <si>
    <t>LACETTI L-ELEGANT/AT</t>
  </si>
  <si>
    <t>Lasetti-Elegant/AT Plus</t>
  </si>
  <si>
    <t>LASETTI L-ELEGANT/AT PLUS 01 506 TFA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</si>
</sst>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##\ ###\ ###\ ###\ ###\ ###\ ##0.00"/>
  </numFmts>
  <fonts count="22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8"/>
      <color theme="3"/>
      <name val="Calibri Light"/>
      <family val="2"/>
      <charset val="204"/>
      <scheme val="maj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9C650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0"/>
      <name val="Times New Roman"/>
      <family val="1"/>
      <charset val="204"/>
    </font>
  </fonts>
  <fills count="35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0"/>
        <bgColor indexed="64"/>
      </patternFill>
    </fill>
  </fills>
  <borders count="25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55">
    <xf numFmtId="0" fontId="0" fillId="0" borderId="0" xfId="0"/>
    <xf numFmtId="0" fontId="18" fillId="0" borderId="0" xfId="0" applyFont="1"/>
    <xf numFmtId="0" fontId="19" fillId="0" borderId="0" xfId="0" applyFont="1" applyAlignment="1">
      <alignment vertical="center"/>
    </xf>
    <xf numFmtId="0" fontId="19" fillId="0" borderId="10" xfId="0" applyFont="1" applyBorder="1" applyAlignment="1">
      <alignment horizontal="center" vertical="center" wrapText="1"/>
    </xf>
    <xf numFmtId="0" fontId="19" fillId="0" borderId="11" xfId="0" applyFont="1" applyBorder="1" applyAlignment="1">
      <alignment horizontal="center" vertical="center" wrapText="1"/>
    </xf>
    <xf numFmtId="164" fontId="19" fillId="0" borderId="11" xfId="0" applyNumberFormat="1" applyFont="1" applyBorder="1" applyAlignment="1">
      <alignment horizontal="right" vertical="center" wrapText="1"/>
    </xf>
    <xf numFmtId="49" fontId="18" fillId="0" borderId="11" xfId="0" applyNumberFormat="1" applyFont="1" applyBorder="1" applyAlignment="1">
      <alignment horizontal="left" vertical="center" wrapText="1"/>
    </xf>
    <xf numFmtId="164" fontId="18" fillId="0" borderId="11" xfId="0" applyNumberFormat="1" applyFont="1" applyBorder="1" applyAlignment="1">
      <alignment horizontal="right" vertical="center" wrapText="1"/>
    </xf>
    <xf numFmtId="0" fontId="19" fillId="0" borderId="17" xfId="0" applyFont="1" applyBorder="1" applyAlignment="1">
      <alignment horizontal="center" vertical="center" wrapText="1"/>
    </xf>
    <xf numFmtId="0" fontId="19" fillId="0" borderId="18" xfId="0" applyFont="1" applyBorder="1" applyAlignment="1">
      <alignment horizontal="center" vertical="center" wrapText="1"/>
    </xf>
    <xf numFmtId="164" fontId="19" fillId="0" borderId="11" xfId="0" applyNumberFormat="1" applyFont="1" applyBorder="1" applyAlignment="1">
      <alignment horizontal="center" vertical="center" wrapText="1"/>
    </xf>
    <xf numFmtId="14" fontId="18" fillId="0" borderId="11" xfId="0" applyNumberFormat="1" applyFont="1" applyBorder="1" applyAlignment="1">
      <alignment horizontal="center" vertical="center" wrapText="1"/>
    </xf>
    <xf numFmtId="164" fontId="18" fillId="0" borderId="11" xfId="0" applyNumberFormat="1" applyFont="1" applyBorder="1" applyAlignment="1">
      <alignment horizontal="center" vertical="center" wrapText="1"/>
    </xf>
    <xf numFmtId="0" fontId="0" fillId="0" borderId="0" xfId="0" applyAlignment="1">
      <alignment horizontal="center"/>
    </xf>
    <xf numFmtId="49" fontId="19" fillId="0" borderId="11" xfId="0" applyNumberFormat="1" applyFont="1" applyBorder="1" applyAlignment="1">
      <alignment horizontal="center" vertical="center" wrapText="1"/>
    </xf>
    <xf numFmtId="49" fontId="18" fillId="0" borderId="11" xfId="0" applyNumberFormat="1" applyFont="1" applyBorder="1" applyAlignment="1">
      <alignment horizontal="center" vertical="center" wrapText="1"/>
    </xf>
    <xf numFmtId="164" fontId="18" fillId="0" borderId="11" xfId="0" applyNumberFormat="1" applyFont="1" applyBorder="1" applyAlignment="1">
      <alignment horizontal="right" vertical="center"/>
    </xf>
    <xf numFmtId="49" fontId="19" fillId="34" borderId="11" xfId="0" applyNumberFormat="1" applyFont="1" applyFill="1" applyBorder="1" applyAlignment="1">
      <alignment horizontal="center" vertical="center" wrapText="1"/>
    </xf>
    <xf numFmtId="49" fontId="18" fillId="34" borderId="11" xfId="0" applyNumberFormat="1" applyFont="1" applyFill="1" applyBorder="1" applyAlignment="1">
      <alignment horizontal="left" vertical="center" wrapText="1"/>
    </xf>
    <xf numFmtId="14" fontId="18" fillId="34" borderId="11" xfId="0" applyNumberFormat="1" applyFont="1" applyFill="1" applyBorder="1" applyAlignment="1">
      <alignment horizontal="center" vertical="center" wrapText="1"/>
    </xf>
    <xf numFmtId="164" fontId="18" fillId="34" borderId="11" xfId="0" applyNumberFormat="1" applyFont="1" applyFill="1" applyBorder="1" applyAlignment="1">
      <alignment horizontal="right" vertical="center" wrapText="1"/>
    </xf>
    <xf numFmtId="164" fontId="18" fillId="34" borderId="11" xfId="0" applyNumberFormat="1" applyFont="1" applyFill="1" applyBorder="1" applyAlignment="1">
      <alignment horizontal="center" vertical="center" wrapText="1"/>
    </xf>
    <xf numFmtId="49" fontId="21" fillId="34" borderId="11" xfId="0" applyNumberFormat="1" applyFont="1" applyFill="1" applyBorder="1" applyAlignment="1">
      <alignment horizontal="left" vertical="center" wrapText="1"/>
    </xf>
    <xf numFmtId="0" fontId="19" fillId="34" borderId="11" xfId="0" applyFont="1" applyFill="1" applyBorder="1" applyAlignment="1">
      <alignment horizontal="center" vertical="center" wrapText="1"/>
    </xf>
    <xf numFmtId="164" fontId="19" fillId="34" borderId="11" xfId="0" applyNumberFormat="1" applyFont="1" applyFill="1" applyBorder="1" applyAlignment="1">
      <alignment horizontal="right" vertical="center" wrapText="1"/>
    </xf>
    <xf numFmtId="164" fontId="19" fillId="34" borderId="11" xfId="0" applyNumberFormat="1" applyFont="1" applyFill="1" applyBorder="1" applyAlignment="1">
      <alignment horizontal="center" vertical="center" wrapText="1"/>
    </xf>
    <xf numFmtId="14" fontId="18" fillId="34" borderId="11" xfId="0" applyNumberFormat="1" applyFont="1" applyFill="1" applyBorder="1" applyAlignment="1">
      <alignment horizontal="center" wrapText="1"/>
    </xf>
    <xf numFmtId="4" fontId="18" fillId="34" borderId="11" xfId="0" applyNumberFormat="1" applyFont="1" applyFill="1" applyBorder="1" applyAlignment="1">
      <alignment horizontal="right"/>
    </xf>
    <xf numFmtId="0" fontId="18" fillId="34" borderId="11" xfId="0" applyFont="1" applyFill="1" applyBorder="1" applyAlignment="1">
      <alignment horizontal="left" wrapText="1"/>
    </xf>
    <xf numFmtId="49" fontId="19" fillId="0" borderId="22" xfId="0" applyNumberFormat="1" applyFont="1" applyBorder="1" applyAlignment="1">
      <alignment horizontal="center" vertical="center" wrapText="1"/>
    </xf>
    <xf numFmtId="49" fontId="19" fillId="0" borderId="23" xfId="0" applyNumberFormat="1" applyFont="1" applyBorder="1" applyAlignment="1">
      <alignment horizontal="center" vertical="center" wrapText="1"/>
    </xf>
    <xf numFmtId="49" fontId="19" fillId="0" borderId="24" xfId="0" applyNumberFormat="1" applyFont="1" applyBorder="1" applyAlignment="1">
      <alignment horizontal="center" vertical="center" wrapText="1"/>
    </xf>
    <xf numFmtId="49" fontId="19" fillId="34" borderId="22" xfId="0" applyNumberFormat="1" applyFont="1" applyFill="1" applyBorder="1" applyAlignment="1">
      <alignment horizontal="center" vertical="center" wrapText="1"/>
    </xf>
    <xf numFmtId="49" fontId="19" fillId="34" borderId="23" xfId="0" applyNumberFormat="1" applyFont="1" applyFill="1" applyBorder="1" applyAlignment="1">
      <alignment horizontal="center" vertical="center" wrapText="1"/>
    </xf>
    <xf numFmtId="49" fontId="19" fillId="34" borderId="24" xfId="0" applyNumberFormat="1" applyFont="1" applyFill="1" applyBorder="1" applyAlignment="1">
      <alignment horizontal="center" vertical="center" wrapText="1"/>
    </xf>
    <xf numFmtId="49" fontId="19" fillId="33" borderId="22" xfId="0" applyNumberFormat="1" applyFont="1" applyFill="1" applyBorder="1" applyAlignment="1">
      <alignment horizontal="center" vertical="center" wrapText="1"/>
    </xf>
    <xf numFmtId="49" fontId="19" fillId="33" borderId="23" xfId="0" applyNumberFormat="1" applyFont="1" applyFill="1" applyBorder="1" applyAlignment="1">
      <alignment horizontal="center" vertical="center" wrapText="1"/>
    </xf>
    <xf numFmtId="49" fontId="19" fillId="33" borderId="24" xfId="0" applyNumberFormat="1" applyFont="1" applyFill="1" applyBorder="1" applyAlignment="1">
      <alignment horizontal="center" vertical="center" wrapText="1"/>
    </xf>
    <xf numFmtId="22" fontId="18" fillId="0" borderId="12" xfId="0" applyNumberFormat="1" applyFont="1" applyBorder="1" applyAlignment="1">
      <alignment horizontal="left" vertical="center" wrapText="1"/>
    </xf>
    <xf numFmtId="22" fontId="18" fillId="0" borderId="13" xfId="0" applyNumberFormat="1" applyFont="1" applyBorder="1" applyAlignment="1">
      <alignment horizontal="left" vertical="center" wrapText="1"/>
    </xf>
    <xf numFmtId="0" fontId="18" fillId="0" borderId="13" xfId="0" applyFont="1" applyBorder="1" applyAlignment="1">
      <alignment horizontal="right" vertical="center" wrapText="1"/>
    </xf>
    <xf numFmtId="0" fontId="18" fillId="0" borderId="14" xfId="0" applyFont="1" applyBorder="1" applyAlignment="1">
      <alignment horizontal="right" vertical="center" wrapText="1"/>
    </xf>
    <xf numFmtId="0" fontId="18" fillId="0" borderId="15" xfId="0" applyFont="1" applyBorder="1" applyAlignment="1">
      <alignment horizontal="left" vertical="center" wrapText="1"/>
    </xf>
    <xf numFmtId="0" fontId="18" fillId="0" borderId="0" xfId="0" applyFont="1" applyBorder="1" applyAlignment="1">
      <alignment horizontal="left" vertical="center" wrapText="1"/>
    </xf>
    <xf numFmtId="0" fontId="18" fillId="0" borderId="16" xfId="0" applyFont="1" applyBorder="1" applyAlignment="1">
      <alignment horizontal="left" vertical="center" wrapText="1"/>
    </xf>
    <xf numFmtId="0" fontId="18" fillId="0" borderId="15" xfId="0" applyFont="1" applyBorder="1" applyAlignment="1">
      <alignment horizontal="right" vertical="center" wrapText="1"/>
    </xf>
    <xf numFmtId="0" fontId="18" fillId="0" borderId="0" xfId="0" applyFont="1" applyBorder="1" applyAlignment="1">
      <alignment horizontal="right" vertical="center" wrapText="1"/>
    </xf>
    <xf numFmtId="0" fontId="18" fillId="0" borderId="16" xfId="0" applyFont="1" applyBorder="1" applyAlignment="1">
      <alignment horizontal="right" vertical="center" wrapText="1"/>
    </xf>
    <xf numFmtId="0" fontId="20" fillId="0" borderId="15" xfId="0" applyFont="1" applyBorder="1" applyAlignment="1">
      <alignment horizontal="center" vertical="center" wrapText="1"/>
    </xf>
    <xf numFmtId="0" fontId="20" fillId="0" borderId="0" xfId="0" applyFont="1" applyBorder="1" applyAlignment="1">
      <alignment horizontal="center" vertical="center" wrapText="1"/>
    </xf>
    <xf numFmtId="0" fontId="20" fillId="0" borderId="16" xfId="0" applyFont="1" applyBorder="1" applyAlignment="1">
      <alignment horizontal="center" vertical="center" wrapText="1"/>
    </xf>
    <xf numFmtId="14" fontId="18" fillId="0" borderId="19" xfId="0" applyNumberFormat="1" applyFont="1" applyBorder="1" applyAlignment="1">
      <alignment horizontal="left" vertical="center" wrapText="1"/>
    </xf>
    <xf numFmtId="14" fontId="18" fillId="0" borderId="20" xfId="0" applyNumberFormat="1" applyFont="1" applyBorder="1" applyAlignment="1">
      <alignment horizontal="left" vertical="center" wrapText="1"/>
    </xf>
    <xf numFmtId="0" fontId="18" fillId="0" borderId="20" xfId="0" applyFont="1" applyBorder="1" applyAlignment="1">
      <alignment horizontal="right" vertical="center" wrapText="1"/>
    </xf>
    <xf numFmtId="0" fontId="18" fillId="0" borderId="21" xfId="0" applyFont="1" applyBorder="1" applyAlignment="1">
      <alignment horizontal="right" vertical="center" wrapText="1"/>
    </xf>
  </cellXfs>
  <cellStyles count="42">
    <cellStyle name="20% — акцент1" xfId="19" builtinId="30" customBuiltin="1"/>
    <cellStyle name="20% — акцент2" xfId="23" builtinId="34" customBuiltin="1"/>
    <cellStyle name="20% — акцент3" xfId="27" builtinId="38" customBuiltin="1"/>
    <cellStyle name="20% — акцент4" xfId="31" builtinId="42" customBuiltin="1"/>
    <cellStyle name="20% — акцент5" xfId="35" builtinId="46" customBuiltin="1"/>
    <cellStyle name="20% — акцент6" xfId="39" builtinId="50" customBuiltin="1"/>
    <cellStyle name="40% — акцент1" xfId="20" builtinId="31" customBuiltin="1"/>
    <cellStyle name="40% — акцент2" xfId="24" builtinId="35" customBuiltin="1"/>
    <cellStyle name="40% — акцент3" xfId="28" builtinId="39" customBuiltin="1"/>
    <cellStyle name="40% — акцент4" xfId="32" builtinId="43" customBuiltin="1"/>
    <cellStyle name="40% — акцент5" xfId="36" builtinId="47" customBuiltin="1"/>
    <cellStyle name="40% — акцент6" xfId="40" builtinId="51" customBuiltin="1"/>
    <cellStyle name="60% — акцент1" xfId="21" builtinId="32" customBuiltin="1"/>
    <cellStyle name="60% — акцент2" xfId="25" builtinId="36" customBuiltin="1"/>
    <cellStyle name="60% — акцент3" xfId="29" builtinId="40" customBuiltin="1"/>
    <cellStyle name="60% — акцент4" xfId="33" builtinId="44" customBuiltin="1"/>
    <cellStyle name="60% — акцент5" xfId="37" builtinId="48" customBuiltin="1"/>
    <cellStyle name="60% — акцент6" xfId="41" builtinId="52" customBuiltin="1"/>
    <cellStyle name="Акцент1" xfId="18" builtinId="29" customBuiltin="1"/>
    <cellStyle name="Акцент2" xfId="22" builtinId="33" customBuiltin="1"/>
    <cellStyle name="Акцент3" xfId="26" builtinId="37" customBuiltin="1"/>
    <cellStyle name="Акцент4" xfId="30" builtinId="41" customBuiltin="1"/>
    <cellStyle name="Акцент5" xfId="34" builtinId="45" customBuiltin="1"/>
    <cellStyle name="Акцент6" xfId="38" builtinId="49" customBuiltin="1"/>
    <cellStyle name="Ввод " xfId="9" builtinId="20" customBuiltin="1"/>
    <cellStyle name="Вывод" xfId="10" builtinId="21" customBuiltin="1"/>
    <cellStyle name="Вычисление" xfId="11" builtinId="22" customBuiltin="1"/>
    <cellStyle name="Заголовок 1" xfId="2" builtinId="16" customBuiltin="1"/>
    <cellStyle name="Заголовок 2" xfId="3" builtinId="17" customBuiltin="1"/>
    <cellStyle name="Заголовок 3" xfId="4" builtinId="18" customBuiltin="1"/>
    <cellStyle name="Заголовок 4" xfId="5" builtinId="19" customBuiltin="1"/>
    <cellStyle name="Итог" xfId="17" builtinId="25" customBuiltin="1"/>
    <cellStyle name="Контрольная ячейка" xfId="13" builtinId="23" customBuiltin="1"/>
    <cellStyle name="Название" xfId="1" builtinId="15" customBuiltin="1"/>
    <cellStyle name="Нейтральный" xfId="8" builtinId="28" customBuiltin="1"/>
    <cellStyle name="Обычный" xfId="0" builtinId="0"/>
    <cellStyle name="Плохой" xfId="7" builtinId="27" customBuiltin="1"/>
    <cellStyle name="Пояснение" xfId="16" builtinId="53" customBuiltin="1"/>
    <cellStyle name="Примечание" xfId="15" builtinId="10" customBuiltin="1"/>
    <cellStyle name="Связанная ячейка" xfId="12" builtinId="24" customBuiltin="1"/>
    <cellStyle name="Текст предупреждения" xfId="14" builtinId="11" customBuiltin="1"/>
    <cellStyle name="Хороший" xfId="6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50"/>
  <sheetViews>
    <sheetView showGridLines="0" tabSelected="1" topLeftCell="A228" workbookViewId="0">
      <selection activeCell="A251" sqref="A251:XFD306"/>
    </sheetView>
  </sheetViews>
  <sheetFormatPr defaultRowHeight="15" x14ac:dyDescent="0.25"/>
  <cols>
    <col min="1" max="1" width="6.42578125" customWidth="1"/>
    <col min="2" max="2" width="6" bestFit="1" customWidth="1"/>
    <col min="3" max="3" width="36.5703125" bestFit="1" customWidth="1"/>
    <col min="4" max="4" width="14.7109375" style="13" customWidth="1"/>
    <col min="5" max="5" width="19.7109375" bestFit="1" customWidth="1"/>
    <col min="6" max="6" width="12.5703125" style="13" customWidth="1"/>
  </cols>
  <sheetData>
    <row r="1" spans="1:6" s="1" customFormat="1" ht="12.75" customHeight="1" x14ac:dyDescent="0.2">
      <c r="A1" s="38"/>
      <c r="B1" s="39"/>
      <c r="C1" s="39"/>
      <c r="D1" s="39"/>
      <c r="E1" s="40" t="s">
        <v>0</v>
      </c>
      <c r="F1" s="41"/>
    </row>
    <row r="2" spans="1:6" s="1" customFormat="1" ht="12.75" customHeight="1" x14ac:dyDescent="0.2">
      <c r="A2" s="42"/>
      <c r="B2" s="43"/>
      <c r="C2" s="43"/>
      <c r="D2" s="43"/>
      <c r="E2" s="43"/>
      <c r="F2" s="44"/>
    </row>
    <row r="3" spans="1:6" s="1" customFormat="1" ht="12.75" customHeight="1" x14ac:dyDescent="0.2">
      <c r="A3" s="45" t="s">
        <v>1</v>
      </c>
      <c r="B3" s="46"/>
      <c r="C3" s="46"/>
      <c r="D3" s="46"/>
      <c r="E3" s="46"/>
      <c r="F3" s="47"/>
    </row>
    <row r="4" spans="1:6" s="2" customFormat="1" ht="15.75" customHeight="1" x14ac:dyDescent="0.25">
      <c r="A4" s="48" t="s">
        <v>2</v>
      </c>
      <c r="B4" s="49"/>
      <c r="C4" s="49"/>
      <c r="D4" s="49"/>
      <c r="E4" s="49"/>
      <c r="F4" s="50"/>
    </row>
    <row r="5" spans="1:6" s="1" customFormat="1" ht="13.5" thickBot="1" x14ac:dyDescent="0.25">
      <c r="A5" s="51">
        <v>44742</v>
      </c>
      <c r="B5" s="52"/>
      <c r="C5" s="52"/>
      <c r="D5" s="52"/>
      <c r="E5" s="53" t="s">
        <v>3</v>
      </c>
      <c r="F5" s="54"/>
    </row>
    <row r="6" spans="1:6" s="2" customFormat="1" ht="38.25" customHeight="1" thickBot="1" x14ac:dyDescent="0.3">
      <c r="A6" s="8" t="s">
        <v>4</v>
      </c>
      <c r="B6" s="3" t="s">
        <v>5</v>
      </c>
      <c r="C6" s="3" t="s">
        <v>6</v>
      </c>
      <c r="D6" s="3" t="s">
        <v>7</v>
      </c>
      <c r="E6" s="3" t="s">
        <v>8</v>
      </c>
      <c r="F6" s="9" t="s">
        <v>9</v>
      </c>
    </row>
    <row r="7" spans="1:6" s="2" customFormat="1" ht="12.75" x14ac:dyDescent="0.25">
      <c r="A7" s="4"/>
      <c r="B7" s="4">
        <v>1</v>
      </c>
      <c r="C7" s="4">
        <v>2</v>
      </c>
      <c r="D7" s="4">
        <v>3</v>
      </c>
      <c r="E7" s="4">
        <v>6</v>
      </c>
      <c r="F7" s="4">
        <v>11</v>
      </c>
    </row>
    <row r="8" spans="1:6" s="2" customFormat="1" ht="15" customHeight="1" x14ac:dyDescent="0.25">
      <c r="A8" s="35" t="s">
        <v>10</v>
      </c>
      <c r="B8" s="36"/>
      <c r="C8" s="36"/>
      <c r="D8" s="36"/>
      <c r="E8" s="36"/>
      <c r="F8" s="37"/>
    </row>
    <row r="9" spans="1:6" s="1" customFormat="1" ht="12.75" x14ac:dyDescent="0.2">
      <c r="A9" s="14" t="s">
        <v>11</v>
      </c>
      <c r="B9" s="15" t="s">
        <v>108</v>
      </c>
      <c r="C9" s="6" t="s">
        <v>20</v>
      </c>
      <c r="D9" s="11">
        <v>44592</v>
      </c>
      <c r="E9" s="16">
        <v>1078</v>
      </c>
      <c r="F9" s="12" t="s">
        <v>13</v>
      </c>
    </row>
    <row r="10" spans="1:6" s="1" customFormat="1" ht="12.75" x14ac:dyDescent="0.2">
      <c r="A10" s="14" t="s">
        <v>15</v>
      </c>
      <c r="B10" s="15" t="s">
        <v>177</v>
      </c>
      <c r="C10" s="6" t="s">
        <v>20</v>
      </c>
      <c r="D10" s="11">
        <v>44624</v>
      </c>
      <c r="E10" s="16">
        <v>323445.049</v>
      </c>
      <c r="F10" s="12" t="s">
        <v>13</v>
      </c>
    </row>
    <row r="11" spans="1:6" s="1" customFormat="1" ht="12.75" x14ac:dyDescent="0.2">
      <c r="A11" s="14" t="s">
        <v>16</v>
      </c>
      <c r="B11" s="15" t="s">
        <v>178</v>
      </c>
      <c r="C11" s="6" t="s">
        <v>20</v>
      </c>
      <c r="D11" s="11">
        <v>44617</v>
      </c>
      <c r="E11" s="16">
        <v>147500</v>
      </c>
      <c r="F11" s="12" t="s">
        <v>13</v>
      </c>
    </row>
    <row r="12" spans="1:6" s="1" customFormat="1" ht="12.75" x14ac:dyDescent="0.2">
      <c r="A12" s="14" t="s">
        <v>30</v>
      </c>
      <c r="B12" s="15" t="s">
        <v>89</v>
      </c>
      <c r="C12" s="6" t="s">
        <v>179</v>
      </c>
      <c r="D12" s="11">
        <v>44560</v>
      </c>
      <c r="E12" s="16">
        <v>366194.70929999999</v>
      </c>
      <c r="F12" s="12" t="s">
        <v>13</v>
      </c>
    </row>
    <row r="13" spans="1:6" s="1" customFormat="1" ht="12.75" x14ac:dyDescent="0.2">
      <c r="A13" s="14" t="s">
        <v>40</v>
      </c>
      <c r="B13" s="15" t="s">
        <v>99</v>
      </c>
      <c r="C13" s="6" t="s">
        <v>20</v>
      </c>
      <c r="D13" s="11">
        <v>44742</v>
      </c>
      <c r="E13" s="16">
        <v>20000</v>
      </c>
      <c r="F13" s="12" t="s">
        <v>13</v>
      </c>
    </row>
    <row r="14" spans="1:6" s="1" customFormat="1" ht="12.75" x14ac:dyDescent="0.2">
      <c r="A14" s="14" t="s">
        <v>42</v>
      </c>
      <c r="B14" s="15" t="s">
        <v>55</v>
      </c>
      <c r="C14" s="6" t="s">
        <v>20</v>
      </c>
      <c r="D14" s="11">
        <v>44573</v>
      </c>
      <c r="E14" s="16">
        <v>1651618.91</v>
      </c>
      <c r="F14" s="12" t="s">
        <v>13</v>
      </c>
    </row>
    <row r="15" spans="1:6" s="1" customFormat="1" ht="12.75" x14ac:dyDescent="0.2">
      <c r="A15" s="14" t="s">
        <v>44</v>
      </c>
      <c r="B15" s="15" t="s">
        <v>81</v>
      </c>
      <c r="C15" s="6" t="s">
        <v>20</v>
      </c>
      <c r="D15" s="11">
        <v>44736</v>
      </c>
      <c r="E15" s="16">
        <v>15800</v>
      </c>
      <c r="F15" s="12" t="s">
        <v>13</v>
      </c>
    </row>
    <row r="16" spans="1:6" s="1" customFormat="1" ht="25.5" x14ac:dyDescent="0.2">
      <c r="A16" s="14" t="s">
        <v>46</v>
      </c>
      <c r="B16" s="15" t="s">
        <v>74</v>
      </c>
      <c r="C16" s="6" t="s">
        <v>180</v>
      </c>
      <c r="D16" s="11">
        <v>44739</v>
      </c>
      <c r="E16" s="16">
        <v>113037.85400000001</v>
      </c>
      <c r="F16" s="12" t="s">
        <v>13</v>
      </c>
    </row>
    <row r="17" spans="1:6" s="1" customFormat="1" ht="16.5" customHeight="1" x14ac:dyDescent="0.2">
      <c r="A17" s="14" t="s">
        <v>48</v>
      </c>
      <c r="B17" s="15" t="s">
        <v>61</v>
      </c>
      <c r="C17" s="6" t="s">
        <v>181</v>
      </c>
      <c r="D17" s="11">
        <v>44680</v>
      </c>
      <c r="E17" s="16">
        <v>12716505.736270001</v>
      </c>
      <c r="F17" s="12" t="s">
        <v>13</v>
      </c>
    </row>
    <row r="18" spans="1:6" s="1" customFormat="1" ht="16.5" customHeight="1" x14ac:dyDescent="0.2">
      <c r="A18" s="14" t="s">
        <v>49</v>
      </c>
      <c r="B18" s="15" t="s">
        <v>25</v>
      </c>
      <c r="C18" s="6" t="s">
        <v>20</v>
      </c>
      <c r="D18" s="11">
        <v>44680</v>
      </c>
      <c r="E18" s="16">
        <v>16198503.67575</v>
      </c>
      <c r="F18" s="12" t="s">
        <v>13</v>
      </c>
    </row>
    <row r="19" spans="1:6" s="1" customFormat="1" ht="16.5" customHeight="1" x14ac:dyDescent="0.2">
      <c r="A19" s="14" t="s">
        <v>144</v>
      </c>
      <c r="B19" s="15" t="s">
        <v>26</v>
      </c>
      <c r="C19" s="6" t="s">
        <v>20</v>
      </c>
      <c r="D19" s="11">
        <v>44680</v>
      </c>
      <c r="E19" s="16">
        <v>140000</v>
      </c>
      <c r="F19" s="12" t="s">
        <v>13</v>
      </c>
    </row>
    <row r="20" spans="1:6" s="1" customFormat="1" ht="16.5" customHeight="1" x14ac:dyDescent="0.2">
      <c r="A20" s="14" t="s">
        <v>146</v>
      </c>
      <c r="B20" s="15" t="s">
        <v>21</v>
      </c>
      <c r="C20" s="6" t="s">
        <v>20</v>
      </c>
      <c r="D20" s="11">
        <v>44706</v>
      </c>
      <c r="E20" s="16">
        <v>2116868.105</v>
      </c>
      <c r="F20" s="12" t="s">
        <v>13</v>
      </c>
    </row>
    <row r="21" spans="1:6" s="1" customFormat="1" ht="29.25" customHeight="1" x14ac:dyDescent="0.2">
      <c r="A21" s="14" t="s">
        <v>148</v>
      </c>
      <c r="B21" s="15" t="s">
        <v>98</v>
      </c>
      <c r="C21" s="6" t="s">
        <v>182</v>
      </c>
      <c r="D21" s="11">
        <v>44560</v>
      </c>
      <c r="E21" s="16">
        <v>141708.46400000001</v>
      </c>
      <c r="F21" s="12" t="s">
        <v>13</v>
      </c>
    </row>
    <row r="22" spans="1:6" s="1" customFormat="1" ht="16.5" customHeight="1" x14ac:dyDescent="0.2">
      <c r="A22" s="14" t="s">
        <v>149</v>
      </c>
      <c r="B22" s="15" t="s">
        <v>102</v>
      </c>
      <c r="C22" s="6" t="s">
        <v>183</v>
      </c>
      <c r="D22" s="11">
        <v>44680</v>
      </c>
      <c r="E22" s="16">
        <v>20228621.071150001</v>
      </c>
      <c r="F22" s="12" t="s">
        <v>13</v>
      </c>
    </row>
    <row r="23" spans="1:6" s="1" customFormat="1" ht="16.5" customHeight="1" x14ac:dyDescent="0.2">
      <c r="A23" s="14" t="s">
        <v>150</v>
      </c>
      <c r="B23" s="15" t="s">
        <v>89</v>
      </c>
      <c r="C23" s="6" t="s">
        <v>20</v>
      </c>
      <c r="D23" s="11">
        <v>44680</v>
      </c>
      <c r="E23" s="16">
        <v>6831176.6456300002</v>
      </c>
      <c r="F23" s="12" t="s">
        <v>13</v>
      </c>
    </row>
    <row r="24" spans="1:6" s="1" customFormat="1" ht="16.5" customHeight="1" x14ac:dyDescent="0.2">
      <c r="A24" s="14" t="s">
        <v>152</v>
      </c>
      <c r="B24" s="15" t="s">
        <v>66</v>
      </c>
      <c r="C24" s="6" t="s">
        <v>20</v>
      </c>
      <c r="D24" s="11">
        <v>44681</v>
      </c>
      <c r="E24" s="16">
        <v>150000</v>
      </c>
      <c r="F24" s="12" t="s">
        <v>13</v>
      </c>
    </row>
    <row r="25" spans="1:6" s="1" customFormat="1" ht="16.5" customHeight="1" x14ac:dyDescent="0.2">
      <c r="A25" s="14" t="s">
        <v>154</v>
      </c>
      <c r="B25" s="15" t="s">
        <v>36</v>
      </c>
      <c r="C25" s="6" t="s">
        <v>20</v>
      </c>
      <c r="D25" s="11">
        <v>44679</v>
      </c>
      <c r="E25" s="16">
        <v>19853.390749999999</v>
      </c>
      <c r="F25" s="12" t="s">
        <v>13</v>
      </c>
    </row>
    <row r="26" spans="1:6" s="1" customFormat="1" ht="16.5" customHeight="1" x14ac:dyDescent="0.2">
      <c r="A26" s="14" t="s">
        <v>155</v>
      </c>
      <c r="B26" s="15" t="s">
        <v>52</v>
      </c>
      <c r="C26" s="6" t="s">
        <v>20</v>
      </c>
      <c r="D26" s="11">
        <v>44711</v>
      </c>
      <c r="E26" s="16">
        <v>1569634.5172000001</v>
      </c>
      <c r="F26" s="12" t="s">
        <v>13</v>
      </c>
    </row>
    <row r="27" spans="1:6" s="1" customFormat="1" ht="16.5" customHeight="1" x14ac:dyDescent="0.2">
      <c r="A27" s="14" t="s">
        <v>156</v>
      </c>
      <c r="B27" s="15" t="s">
        <v>27</v>
      </c>
      <c r="C27" s="6" t="s">
        <v>20</v>
      </c>
      <c r="D27" s="11">
        <v>44719</v>
      </c>
      <c r="E27" s="16">
        <v>55000</v>
      </c>
      <c r="F27" s="12" t="s">
        <v>13</v>
      </c>
    </row>
    <row r="28" spans="1:6" s="1" customFormat="1" ht="16.5" customHeight="1" x14ac:dyDescent="0.2">
      <c r="A28" s="14" t="s">
        <v>157</v>
      </c>
      <c r="B28" s="15" t="s">
        <v>57</v>
      </c>
      <c r="C28" s="6" t="s">
        <v>20</v>
      </c>
      <c r="D28" s="11">
        <v>44680</v>
      </c>
      <c r="E28" s="16">
        <v>1897435.7590000001</v>
      </c>
      <c r="F28" s="12" t="s">
        <v>13</v>
      </c>
    </row>
    <row r="29" spans="1:6" s="1" customFormat="1" ht="16.5" customHeight="1" x14ac:dyDescent="0.2">
      <c r="A29" s="14" t="s">
        <v>185</v>
      </c>
      <c r="B29" s="15" t="s">
        <v>184</v>
      </c>
      <c r="C29" s="6" t="s">
        <v>20</v>
      </c>
      <c r="D29" s="11">
        <v>44735</v>
      </c>
      <c r="E29" s="16">
        <v>1431081.1059999999</v>
      </c>
      <c r="F29" s="12" t="s">
        <v>13</v>
      </c>
    </row>
    <row r="30" spans="1:6" s="2" customFormat="1" ht="15" customHeight="1" x14ac:dyDescent="0.25">
      <c r="A30" s="29" t="s">
        <v>34</v>
      </c>
      <c r="B30" s="30"/>
      <c r="C30" s="31"/>
      <c r="D30" s="4"/>
      <c r="E30" s="5">
        <f>SUM(E9:E29)</f>
        <v>66135062.993050002</v>
      </c>
      <c r="F30" s="10"/>
    </row>
    <row r="31" spans="1:6" s="2" customFormat="1" ht="15" customHeight="1" x14ac:dyDescent="0.25">
      <c r="A31" s="35" t="s">
        <v>35</v>
      </c>
      <c r="B31" s="36"/>
      <c r="C31" s="36"/>
      <c r="D31" s="36"/>
      <c r="E31" s="36"/>
      <c r="F31" s="37"/>
    </row>
    <row r="32" spans="1:6" s="1" customFormat="1" ht="12.75" x14ac:dyDescent="0.2">
      <c r="A32" s="17" t="s">
        <v>11</v>
      </c>
      <c r="B32" s="18" t="s">
        <v>36</v>
      </c>
      <c r="C32" s="18" t="s">
        <v>37</v>
      </c>
      <c r="D32" s="19">
        <v>43633</v>
      </c>
      <c r="E32" s="20">
        <v>60132.000000000007</v>
      </c>
      <c r="F32" s="21" t="s">
        <v>13</v>
      </c>
    </row>
    <row r="33" spans="1:6" s="1" customFormat="1" ht="12.75" x14ac:dyDescent="0.2">
      <c r="A33" s="17" t="s">
        <v>15</v>
      </c>
      <c r="B33" s="18" t="s">
        <v>36</v>
      </c>
      <c r="C33" s="18" t="s">
        <v>38</v>
      </c>
      <c r="D33" s="19">
        <v>43430</v>
      </c>
      <c r="E33" s="20">
        <v>95094</v>
      </c>
      <c r="F33" s="21" t="s">
        <v>13</v>
      </c>
    </row>
    <row r="34" spans="1:6" s="1" customFormat="1" ht="12.75" x14ac:dyDescent="0.2">
      <c r="A34" s="17" t="s">
        <v>16</v>
      </c>
      <c r="B34" s="18" t="s">
        <v>36</v>
      </c>
      <c r="C34" s="18" t="s">
        <v>39</v>
      </c>
      <c r="D34" s="19">
        <v>44543</v>
      </c>
      <c r="E34" s="20">
        <v>936770.00000000012</v>
      </c>
      <c r="F34" s="21" t="s">
        <v>13</v>
      </c>
    </row>
    <row r="35" spans="1:6" s="1" customFormat="1" ht="12.75" x14ac:dyDescent="0.2">
      <c r="A35" s="17" t="s">
        <v>30</v>
      </c>
      <c r="B35" s="18" t="s">
        <v>36</v>
      </c>
      <c r="C35" s="18" t="s">
        <v>37</v>
      </c>
      <c r="D35" s="19">
        <v>43630</v>
      </c>
      <c r="E35" s="20">
        <v>237846</v>
      </c>
      <c r="F35" s="21" t="s">
        <v>13</v>
      </c>
    </row>
    <row r="36" spans="1:6" s="1" customFormat="1" ht="12.75" x14ac:dyDescent="0.2">
      <c r="A36" s="17" t="s">
        <v>40</v>
      </c>
      <c r="B36" s="18" t="s">
        <v>36</v>
      </c>
      <c r="C36" s="18" t="s">
        <v>41</v>
      </c>
      <c r="D36" s="19">
        <v>44679</v>
      </c>
      <c r="E36" s="20">
        <v>11900</v>
      </c>
      <c r="F36" s="21" t="s">
        <v>13</v>
      </c>
    </row>
    <row r="37" spans="1:6" s="1" customFormat="1" ht="12.75" x14ac:dyDescent="0.2">
      <c r="A37" s="17" t="s">
        <v>42</v>
      </c>
      <c r="B37" s="18" t="s">
        <v>36</v>
      </c>
      <c r="C37" s="18" t="s">
        <v>43</v>
      </c>
      <c r="D37" s="19">
        <v>41586</v>
      </c>
      <c r="E37" s="20">
        <v>35216</v>
      </c>
      <c r="F37" s="21" t="s">
        <v>13</v>
      </c>
    </row>
    <row r="38" spans="1:6" s="1" customFormat="1" ht="12.75" x14ac:dyDescent="0.2">
      <c r="A38" s="17" t="s">
        <v>44</v>
      </c>
      <c r="B38" s="18" t="s">
        <v>36</v>
      </c>
      <c r="C38" s="18" t="s">
        <v>45</v>
      </c>
      <c r="D38" s="19">
        <v>43430</v>
      </c>
      <c r="E38" s="20">
        <v>89909</v>
      </c>
      <c r="F38" s="21" t="s">
        <v>13</v>
      </c>
    </row>
    <row r="39" spans="1:6" s="1" customFormat="1" ht="25.5" x14ac:dyDescent="0.2">
      <c r="A39" s="17" t="s">
        <v>46</v>
      </c>
      <c r="B39" s="18" t="s">
        <v>36</v>
      </c>
      <c r="C39" s="18" t="s">
        <v>47</v>
      </c>
      <c r="D39" s="19">
        <v>41765</v>
      </c>
      <c r="E39" s="20">
        <v>2846102</v>
      </c>
      <c r="F39" s="21" t="s">
        <v>13</v>
      </c>
    </row>
    <row r="40" spans="1:6" s="1" customFormat="1" ht="12.75" x14ac:dyDescent="0.2">
      <c r="A40" s="17" t="s">
        <v>48</v>
      </c>
      <c r="B40" s="18" t="s">
        <v>36</v>
      </c>
      <c r="C40" s="18" t="s">
        <v>39</v>
      </c>
      <c r="D40" s="19">
        <v>43648</v>
      </c>
      <c r="E40" s="20">
        <v>137468</v>
      </c>
      <c r="F40" s="21" t="s">
        <v>13</v>
      </c>
    </row>
    <row r="41" spans="1:6" s="1" customFormat="1" ht="12.75" x14ac:dyDescent="0.2">
      <c r="A41" s="17" t="s">
        <v>49</v>
      </c>
      <c r="B41" s="18" t="s">
        <v>36</v>
      </c>
      <c r="C41" s="18" t="s">
        <v>39</v>
      </c>
      <c r="D41" s="19">
        <v>43648</v>
      </c>
      <c r="E41" s="20">
        <v>41632</v>
      </c>
      <c r="F41" s="21" t="s">
        <v>13</v>
      </c>
    </row>
    <row r="42" spans="1:6" s="1" customFormat="1" ht="12.75" x14ac:dyDescent="0.2">
      <c r="A42" s="17" t="s">
        <v>144</v>
      </c>
      <c r="B42" s="18" t="s">
        <v>50</v>
      </c>
      <c r="C42" s="18" t="s">
        <v>51</v>
      </c>
      <c r="D42" s="19">
        <v>44103</v>
      </c>
      <c r="E42" s="20">
        <v>733131</v>
      </c>
      <c r="F42" s="21" t="s">
        <v>13</v>
      </c>
    </row>
    <row r="43" spans="1:6" s="1" customFormat="1" ht="12.75" x14ac:dyDescent="0.2">
      <c r="A43" s="17" t="s">
        <v>146</v>
      </c>
      <c r="B43" s="18" t="s">
        <v>52</v>
      </c>
      <c r="C43" s="18" t="s">
        <v>39</v>
      </c>
      <c r="D43" s="19">
        <v>36676</v>
      </c>
      <c r="E43" s="20">
        <v>104197</v>
      </c>
      <c r="F43" s="21" t="s">
        <v>13</v>
      </c>
    </row>
    <row r="44" spans="1:6" s="1" customFormat="1" ht="12.75" x14ac:dyDescent="0.2">
      <c r="A44" s="17" t="s">
        <v>148</v>
      </c>
      <c r="B44" s="18" t="s">
        <v>52</v>
      </c>
      <c r="C44" s="18" t="s">
        <v>53</v>
      </c>
      <c r="D44" s="19">
        <v>44335</v>
      </c>
      <c r="E44" s="20">
        <v>1872438</v>
      </c>
      <c r="F44" s="21" t="s">
        <v>13</v>
      </c>
    </row>
    <row r="45" spans="1:6" s="1" customFormat="1" ht="12.75" x14ac:dyDescent="0.2">
      <c r="A45" s="17" t="s">
        <v>149</v>
      </c>
      <c r="B45" s="18" t="s">
        <v>12</v>
      </c>
      <c r="C45" s="18" t="s">
        <v>54</v>
      </c>
      <c r="D45" s="19">
        <v>44103</v>
      </c>
      <c r="E45" s="20">
        <v>4466917</v>
      </c>
      <c r="F45" s="21" t="s">
        <v>13</v>
      </c>
    </row>
    <row r="46" spans="1:6" s="1" customFormat="1" ht="12.75" x14ac:dyDescent="0.2">
      <c r="A46" s="17" t="s">
        <v>150</v>
      </c>
      <c r="B46" s="18" t="s">
        <v>286</v>
      </c>
      <c r="C46" s="22" t="s">
        <v>39</v>
      </c>
      <c r="D46" s="26">
        <v>34130</v>
      </c>
      <c r="E46" s="27">
        <v>1464339.1487499999</v>
      </c>
      <c r="F46" s="21" t="s">
        <v>13</v>
      </c>
    </row>
    <row r="47" spans="1:6" s="1" customFormat="1" ht="12.75" x14ac:dyDescent="0.2">
      <c r="A47" s="17" t="s">
        <v>152</v>
      </c>
      <c r="B47" s="18" t="s">
        <v>55</v>
      </c>
      <c r="C47" s="18" t="s">
        <v>56</v>
      </c>
      <c r="D47" s="19">
        <v>43646</v>
      </c>
      <c r="E47" s="20">
        <v>362220</v>
      </c>
      <c r="F47" s="21" t="s">
        <v>13</v>
      </c>
    </row>
    <row r="48" spans="1:6" s="1" customFormat="1" ht="12.75" x14ac:dyDescent="0.2">
      <c r="A48" s="17" t="s">
        <v>154</v>
      </c>
      <c r="B48" s="18" t="s">
        <v>55</v>
      </c>
      <c r="C48" s="18" t="s">
        <v>39</v>
      </c>
      <c r="D48" s="19">
        <v>42004</v>
      </c>
      <c r="E48" s="20">
        <v>3663601</v>
      </c>
      <c r="F48" s="21" t="s">
        <v>13</v>
      </c>
    </row>
    <row r="49" spans="1:6" s="1" customFormat="1" ht="12.75" x14ac:dyDescent="0.2">
      <c r="A49" s="17" t="s">
        <v>155</v>
      </c>
      <c r="B49" s="18" t="s">
        <v>57</v>
      </c>
      <c r="C49" s="18" t="s">
        <v>39</v>
      </c>
      <c r="D49" s="19">
        <v>37863</v>
      </c>
      <c r="E49" s="20">
        <v>32636</v>
      </c>
      <c r="F49" s="21" t="s">
        <v>13</v>
      </c>
    </row>
    <row r="50" spans="1:6" s="1" customFormat="1" ht="12.75" x14ac:dyDescent="0.2">
      <c r="A50" s="17" t="s">
        <v>156</v>
      </c>
      <c r="B50" s="18" t="s">
        <v>178</v>
      </c>
      <c r="C50" s="18" t="s">
        <v>287</v>
      </c>
      <c r="D50" s="26">
        <v>34549</v>
      </c>
      <c r="E50" s="27">
        <v>632832.46976999997</v>
      </c>
      <c r="F50" s="21" t="s">
        <v>13</v>
      </c>
    </row>
    <row r="51" spans="1:6" s="1" customFormat="1" ht="12.75" x14ac:dyDescent="0.2">
      <c r="A51" s="17" t="s">
        <v>157</v>
      </c>
      <c r="B51" s="18" t="s">
        <v>292</v>
      </c>
      <c r="C51" s="18" t="s">
        <v>288</v>
      </c>
      <c r="D51" s="26">
        <v>44152</v>
      </c>
      <c r="E51" s="27">
        <v>1535475.8780399999</v>
      </c>
      <c r="F51" s="21" t="s">
        <v>13</v>
      </c>
    </row>
    <row r="52" spans="1:6" s="1" customFormat="1" ht="12.75" x14ac:dyDescent="0.2">
      <c r="A52" s="17" t="s">
        <v>185</v>
      </c>
      <c r="B52" s="18" t="s">
        <v>122</v>
      </c>
      <c r="C52" s="18" t="s">
        <v>37</v>
      </c>
      <c r="D52" s="26">
        <v>41060</v>
      </c>
      <c r="E52" s="27">
        <v>855953.55151999998</v>
      </c>
      <c r="F52" s="21" t="s">
        <v>13</v>
      </c>
    </row>
    <row r="53" spans="1:6" s="1" customFormat="1" ht="12.75" x14ac:dyDescent="0.2">
      <c r="A53" s="17" t="s">
        <v>186</v>
      </c>
      <c r="B53" s="18" t="s">
        <v>293</v>
      </c>
      <c r="C53" s="18" t="s">
        <v>54</v>
      </c>
      <c r="D53" s="26">
        <v>44550</v>
      </c>
      <c r="E53" s="27">
        <v>2804803.6414200002</v>
      </c>
      <c r="F53" s="21" t="s">
        <v>13</v>
      </c>
    </row>
    <row r="54" spans="1:6" s="1" customFormat="1" ht="12.75" x14ac:dyDescent="0.2">
      <c r="A54" s="17" t="s">
        <v>188</v>
      </c>
      <c r="B54" s="18" t="s">
        <v>187</v>
      </c>
      <c r="C54" s="18" t="s">
        <v>62</v>
      </c>
      <c r="D54" s="26">
        <v>40700</v>
      </c>
      <c r="E54" s="27">
        <v>1624312.3697800001</v>
      </c>
      <c r="F54" s="21" t="s">
        <v>13</v>
      </c>
    </row>
    <row r="55" spans="1:6" s="1" customFormat="1" ht="12.75" x14ac:dyDescent="0.2">
      <c r="A55" s="17" t="s">
        <v>189</v>
      </c>
      <c r="B55" s="18" t="s">
        <v>187</v>
      </c>
      <c r="C55" s="18" t="s">
        <v>289</v>
      </c>
      <c r="D55" s="26">
        <v>44042</v>
      </c>
      <c r="E55" s="27">
        <v>872280.24725000001</v>
      </c>
      <c r="F55" s="21" t="s">
        <v>13</v>
      </c>
    </row>
    <row r="56" spans="1:6" s="1" customFormat="1" ht="12.75" x14ac:dyDescent="0.2">
      <c r="A56" s="17" t="s">
        <v>190</v>
      </c>
      <c r="B56" s="18" t="s">
        <v>14</v>
      </c>
      <c r="C56" s="18" t="s">
        <v>51</v>
      </c>
      <c r="D56" s="26">
        <v>43689</v>
      </c>
      <c r="E56" s="27">
        <v>506657.45620000002</v>
      </c>
      <c r="F56" s="21" t="s">
        <v>13</v>
      </c>
    </row>
    <row r="57" spans="1:6" s="1" customFormat="1" ht="12.75" x14ac:dyDescent="0.2">
      <c r="A57" s="17" t="s">
        <v>191</v>
      </c>
      <c r="B57" s="18" t="s">
        <v>294</v>
      </c>
      <c r="C57" s="18" t="s">
        <v>39</v>
      </c>
      <c r="D57" s="26">
        <v>43039</v>
      </c>
      <c r="E57" s="27">
        <v>1427878.7168099999</v>
      </c>
      <c r="F57" s="21" t="s">
        <v>13</v>
      </c>
    </row>
    <row r="58" spans="1:6" s="1" customFormat="1" ht="12.75" x14ac:dyDescent="0.2">
      <c r="A58" s="17" t="s">
        <v>192</v>
      </c>
      <c r="B58" s="18" t="s">
        <v>294</v>
      </c>
      <c r="C58" s="18" t="s">
        <v>62</v>
      </c>
      <c r="D58" s="26">
        <v>37798</v>
      </c>
      <c r="E58" s="27">
        <v>468421.38108999998</v>
      </c>
      <c r="F58" s="21" t="s">
        <v>13</v>
      </c>
    </row>
    <row r="59" spans="1:6" s="1" customFormat="1" ht="12.75" x14ac:dyDescent="0.2">
      <c r="A59" s="17" t="s">
        <v>193</v>
      </c>
      <c r="B59" s="18" t="s">
        <v>17</v>
      </c>
      <c r="C59" s="18" t="s">
        <v>37</v>
      </c>
      <c r="D59" s="26">
        <v>41388</v>
      </c>
      <c r="E59" s="27">
        <v>1038601.2323200001</v>
      </c>
      <c r="F59" s="21" t="s">
        <v>13</v>
      </c>
    </row>
    <row r="60" spans="1:6" s="1" customFormat="1" ht="12.75" x14ac:dyDescent="0.2">
      <c r="A60" s="17" t="s">
        <v>194</v>
      </c>
      <c r="B60" s="18" t="s">
        <v>295</v>
      </c>
      <c r="C60" s="18" t="s">
        <v>290</v>
      </c>
      <c r="D60" s="26">
        <v>34546</v>
      </c>
      <c r="E60" s="27">
        <v>491427.14502999996</v>
      </c>
      <c r="F60" s="21" t="s">
        <v>13</v>
      </c>
    </row>
    <row r="61" spans="1:6" s="1" customFormat="1" ht="12.75" x14ac:dyDescent="0.2">
      <c r="A61" s="17" t="s">
        <v>195</v>
      </c>
      <c r="B61" s="18" t="s">
        <v>295</v>
      </c>
      <c r="C61" s="18" t="s">
        <v>291</v>
      </c>
      <c r="D61" s="26">
        <v>44592</v>
      </c>
      <c r="E61" s="27">
        <v>398641.67962000001</v>
      </c>
      <c r="F61" s="21" t="s">
        <v>13</v>
      </c>
    </row>
    <row r="62" spans="1:6" s="1" customFormat="1" ht="12.75" x14ac:dyDescent="0.2">
      <c r="A62" s="17" t="s">
        <v>196</v>
      </c>
      <c r="B62" s="18" t="s">
        <v>58</v>
      </c>
      <c r="C62" s="18" t="s">
        <v>39</v>
      </c>
      <c r="D62" s="19">
        <v>36957</v>
      </c>
      <c r="E62" s="20">
        <v>401899</v>
      </c>
      <c r="F62" s="21" t="s">
        <v>13</v>
      </c>
    </row>
    <row r="63" spans="1:6" s="1" customFormat="1" ht="12.75" x14ac:dyDescent="0.2">
      <c r="A63" s="17" t="s">
        <v>197</v>
      </c>
      <c r="B63" s="18" t="s">
        <v>296</v>
      </c>
      <c r="C63" s="28" t="s">
        <v>62</v>
      </c>
      <c r="D63" s="26">
        <v>39289</v>
      </c>
      <c r="E63" s="27">
        <v>547154.60684000002</v>
      </c>
      <c r="F63" s="21" t="s">
        <v>13</v>
      </c>
    </row>
    <row r="64" spans="1:6" s="1" customFormat="1" ht="12.75" x14ac:dyDescent="0.2">
      <c r="A64" s="17" t="s">
        <v>198</v>
      </c>
      <c r="B64" s="18" t="s">
        <v>59</v>
      </c>
      <c r="C64" s="28" t="s">
        <v>290</v>
      </c>
      <c r="D64" s="26">
        <v>39758</v>
      </c>
      <c r="E64" s="27">
        <v>91244.417629999996</v>
      </c>
      <c r="F64" s="21" t="s">
        <v>13</v>
      </c>
    </row>
    <row r="65" spans="1:6" s="1" customFormat="1" ht="12.75" x14ac:dyDescent="0.2">
      <c r="A65" s="17" t="s">
        <v>199</v>
      </c>
      <c r="B65" s="18" t="s">
        <v>59</v>
      </c>
      <c r="C65" s="28" t="s">
        <v>297</v>
      </c>
      <c r="D65" s="26">
        <v>44600</v>
      </c>
      <c r="E65" s="27">
        <v>1752170.83791</v>
      </c>
      <c r="F65" s="21" t="s">
        <v>13</v>
      </c>
    </row>
    <row r="66" spans="1:6" s="1" customFormat="1" ht="12.75" x14ac:dyDescent="0.2">
      <c r="A66" s="17" t="s">
        <v>200</v>
      </c>
      <c r="B66" s="18" t="s">
        <v>59</v>
      </c>
      <c r="C66" s="18" t="s">
        <v>60</v>
      </c>
      <c r="D66" s="19">
        <v>35302</v>
      </c>
      <c r="E66" s="20">
        <v>0</v>
      </c>
      <c r="F66" s="21" t="s">
        <v>13</v>
      </c>
    </row>
    <row r="67" spans="1:6" s="1" customFormat="1" ht="12.75" x14ac:dyDescent="0.2">
      <c r="A67" s="17" t="s">
        <v>201</v>
      </c>
      <c r="B67" s="18" t="s">
        <v>61</v>
      </c>
      <c r="C67" s="18" t="s">
        <v>62</v>
      </c>
      <c r="D67" s="19">
        <v>36339</v>
      </c>
      <c r="E67" s="20">
        <v>173518</v>
      </c>
      <c r="F67" s="21" t="s">
        <v>13</v>
      </c>
    </row>
    <row r="68" spans="1:6" s="1" customFormat="1" ht="25.5" x14ac:dyDescent="0.2">
      <c r="A68" s="17" t="s">
        <v>202</v>
      </c>
      <c r="B68" s="18" t="s">
        <v>61</v>
      </c>
      <c r="C68" s="18" t="s">
        <v>63</v>
      </c>
      <c r="D68" s="19">
        <v>44634</v>
      </c>
      <c r="E68" s="20">
        <v>675853</v>
      </c>
      <c r="F68" s="21" t="s">
        <v>13</v>
      </c>
    </row>
    <row r="69" spans="1:6" s="1" customFormat="1" ht="25.5" x14ac:dyDescent="0.2">
      <c r="A69" s="17" t="s">
        <v>203</v>
      </c>
      <c r="B69" s="18" t="s">
        <v>61</v>
      </c>
      <c r="C69" s="18" t="s">
        <v>64</v>
      </c>
      <c r="D69" s="19">
        <v>44634</v>
      </c>
      <c r="E69" s="20">
        <v>24688</v>
      </c>
      <c r="F69" s="21" t="s">
        <v>13</v>
      </c>
    </row>
    <row r="70" spans="1:6" s="1" customFormat="1" ht="12.75" x14ac:dyDescent="0.2">
      <c r="A70" s="17" t="s">
        <v>204</v>
      </c>
      <c r="B70" s="18" t="s">
        <v>61</v>
      </c>
      <c r="C70" s="18" t="s">
        <v>65</v>
      </c>
      <c r="D70" s="19">
        <v>43633</v>
      </c>
      <c r="E70" s="20">
        <v>251833</v>
      </c>
      <c r="F70" s="21" t="s">
        <v>13</v>
      </c>
    </row>
    <row r="71" spans="1:6" s="1" customFormat="1" ht="12.75" x14ac:dyDescent="0.2">
      <c r="A71" s="17" t="s">
        <v>205</v>
      </c>
      <c r="B71" s="18" t="s">
        <v>18</v>
      </c>
      <c r="C71" s="18" t="s">
        <v>62</v>
      </c>
      <c r="D71" s="19">
        <v>38929</v>
      </c>
      <c r="E71" s="20">
        <v>1417881</v>
      </c>
      <c r="F71" s="21" t="s">
        <v>13</v>
      </c>
    </row>
    <row r="72" spans="1:6" s="1" customFormat="1" ht="12.75" x14ac:dyDescent="0.2">
      <c r="A72" s="17" t="s">
        <v>206</v>
      </c>
      <c r="B72" s="18" t="s">
        <v>66</v>
      </c>
      <c r="C72" s="18" t="s">
        <v>37</v>
      </c>
      <c r="D72" s="19">
        <v>43318</v>
      </c>
      <c r="E72" s="20">
        <v>124894</v>
      </c>
      <c r="F72" s="21" t="s">
        <v>13</v>
      </c>
    </row>
    <row r="73" spans="1:6" s="1" customFormat="1" ht="12.75" x14ac:dyDescent="0.2">
      <c r="A73" s="17" t="s">
        <v>207</v>
      </c>
      <c r="B73" s="18" t="s">
        <v>67</v>
      </c>
      <c r="C73" s="18" t="s">
        <v>39</v>
      </c>
      <c r="D73" s="19">
        <v>36950</v>
      </c>
      <c r="E73" s="20">
        <v>210246</v>
      </c>
      <c r="F73" s="21" t="s">
        <v>13</v>
      </c>
    </row>
    <row r="74" spans="1:6" s="1" customFormat="1" ht="12.75" x14ac:dyDescent="0.2">
      <c r="A74" s="17" t="s">
        <v>208</v>
      </c>
      <c r="B74" s="18" t="s">
        <v>19</v>
      </c>
      <c r="C74" s="18" t="s">
        <v>68</v>
      </c>
      <c r="D74" s="19">
        <v>34725</v>
      </c>
      <c r="E74" s="20">
        <v>451570</v>
      </c>
      <c r="F74" s="21" t="s">
        <v>13</v>
      </c>
    </row>
    <row r="75" spans="1:6" s="1" customFormat="1" ht="12.75" x14ac:dyDescent="0.2">
      <c r="A75" s="17" t="s">
        <v>209</v>
      </c>
      <c r="B75" s="18" t="s">
        <v>298</v>
      </c>
      <c r="C75" s="18" t="s">
        <v>39</v>
      </c>
      <c r="D75" s="26">
        <v>34874</v>
      </c>
      <c r="E75" s="27">
        <v>50957.47019</v>
      </c>
      <c r="F75" s="21" t="s">
        <v>13</v>
      </c>
    </row>
    <row r="76" spans="1:6" s="1" customFormat="1" ht="12.75" x14ac:dyDescent="0.2">
      <c r="A76" s="17" t="s">
        <v>210</v>
      </c>
      <c r="B76" s="18" t="s">
        <v>69</v>
      </c>
      <c r="C76" s="18" t="s">
        <v>54</v>
      </c>
      <c r="D76" s="19">
        <v>44195</v>
      </c>
      <c r="E76" s="20">
        <v>3330739</v>
      </c>
      <c r="F76" s="21" t="s">
        <v>13</v>
      </c>
    </row>
    <row r="77" spans="1:6" s="1" customFormat="1" ht="12.75" x14ac:dyDescent="0.2">
      <c r="A77" s="17" t="s">
        <v>211</v>
      </c>
      <c r="B77" s="18" t="s">
        <v>70</v>
      </c>
      <c r="C77" s="18" t="s">
        <v>71</v>
      </c>
      <c r="D77" s="19">
        <v>43252</v>
      </c>
      <c r="E77" s="20">
        <v>0</v>
      </c>
      <c r="F77" s="21" t="s">
        <v>13</v>
      </c>
    </row>
    <row r="78" spans="1:6" s="1" customFormat="1" ht="12.75" x14ac:dyDescent="0.2">
      <c r="A78" s="17" t="s">
        <v>212</v>
      </c>
      <c r="B78" s="18" t="s">
        <v>70</v>
      </c>
      <c r="C78" s="18" t="s">
        <v>72</v>
      </c>
      <c r="D78" s="19">
        <v>43252</v>
      </c>
      <c r="E78" s="20">
        <v>281740</v>
      </c>
      <c r="F78" s="21" t="s">
        <v>13</v>
      </c>
    </row>
    <row r="79" spans="1:6" s="1" customFormat="1" ht="12.75" x14ac:dyDescent="0.2">
      <c r="A79" s="17" t="s">
        <v>213</v>
      </c>
      <c r="B79" s="18" t="s">
        <v>70</v>
      </c>
      <c r="C79" s="18" t="s">
        <v>39</v>
      </c>
      <c r="D79" s="19">
        <v>40268</v>
      </c>
      <c r="E79" s="20">
        <v>1114237</v>
      </c>
      <c r="F79" s="21" t="s">
        <v>13</v>
      </c>
    </row>
    <row r="80" spans="1:6" s="1" customFormat="1" ht="12.75" x14ac:dyDescent="0.2">
      <c r="A80" s="17" t="s">
        <v>214</v>
      </c>
      <c r="B80" s="18" t="s">
        <v>73</v>
      </c>
      <c r="C80" s="18" t="s">
        <v>39</v>
      </c>
      <c r="D80" s="19">
        <v>35717</v>
      </c>
      <c r="E80" s="20">
        <v>146181</v>
      </c>
      <c r="F80" s="21" t="s">
        <v>13</v>
      </c>
    </row>
    <row r="81" spans="1:6" s="1" customFormat="1" ht="12.75" x14ac:dyDescent="0.2">
      <c r="A81" s="17" t="s">
        <v>215</v>
      </c>
      <c r="B81" s="18" t="s">
        <v>74</v>
      </c>
      <c r="C81" s="18" t="s">
        <v>75</v>
      </c>
      <c r="D81" s="19">
        <v>41992</v>
      </c>
      <c r="E81" s="20">
        <v>1198229</v>
      </c>
      <c r="F81" s="21" t="s">
        <v>13</v>
      </c>
    </row>
    <row r="82" spans="1:6" s="1" customFormat="1" ht="12.75" x14ac:dyDescent="0.2">
      <c r="A82" s="17" t="s">
        <v>216</v>
      </c>
      <c r="B82" s="18" t="s">
        <v>74</v>
      </c>
      <c r="C82" s="18" t="s">
        <v>76</v>
      </c>
      <c r="D82" s="19">
        <v>44736</v>
      </c>
      <c r="E82" s="20">
        <v>73529</v>
      </c>
      <c r="F82" s="21" t="s">
        <v>13</v>
      </c>
    </row>
    <row r="83" spans="1:6" s="1" customFormat="1" ht="12.75" x14ac:dyDescent="0.2">
      <c r="A83" s="17" t="s">
        <v>217</v>
      </c>
      <c r="B83" s="18" t="s">
        <v>299</v>
      </c>
      <c r="C83" s="18" t="s">
        <v>39</v>
      </c>
      <c r="D83" s="26">
        <v>43258</v>
      </c>
      <c r="E83" s="27">
        <v>847011.97303999995</v>
      </c>
      <c r="F83" s="21" t="s">
        <v>13</v>
      </c>
    </row>
    <row r="84" spans="1:6" s="1" customFormat="1" ht="12.75" x14ac:dyDescent="0.2">
      <c r="A84" s="17" t="s">
        <v>218</v>
      </c>
      <c r="B84" s="18" t="s">
        <v>77</v>
      </c>
      <c r="C84" s="18" t="s">
        <v>39</v>
      </c>
      <c r="D84" s="19">
        <v>43633</v>
      </c>
      <c r="E84" s="20">
        <v>990625</v>
      </c>
      <c r="F84" s="21" t="s">
        <v>13</v>
      </c>
    </row>
    <row r="85" spans="1:6" s="1" customFormat="1" ht="12.75" x14ac:dyDescent="0.2">
      <c r="A85" s="17" t="s">
        <v>219</v>
      </c>
      <c r="B85" s="18" t="s">
        <v>77</v>
      </c>
      <c r="C85" s="18" t="s">
        <v>39</v>
      </c>
      <c r="D85" s="19">
        <v>38802</v>
      </c>
      <c r="E85" s="20">
        <v>456492</v>
      </c>
      <c r="F85" s="21" t="s">
        <v>13</v>
      </c>
    </row>
    <row r="86" spans="1:6" s="1" customFormat="1" ht="12.75" x14ac:dyDescent="0.2">
      <c r="A86" s="17" t="s">
        <v>220</v>
      </c>
      <c r="B86" s="18" t="s">
        <v>78</v>
      </c>
      <c r="C86" s="18" t="s">
        <v>39</v>
      </c>
      <c r="D86" s="19">
        <v>40755</v>
      </c>
      <c r="E86" s="20">
        <v>204354</v>
      </c>
      <c r="F86" s="21" t="s">
        <v>13</v>
      </c>
    </row>
    <row r="87" spans="1:6" s="1" customFormat="1" ht="12.75" x14ac:dyDescent="0.2">
      <c r="A87" s="17" t="s">
        <v>221</v>
      </c>
      <c r="B87" s="18" t="s">
        <v>79</v>
      </c>
      <c r="C87" s="18" t="s">
        <v>39</v>
      </c>
      <c r="D87" s="19">
        <v>35487</v>
      </c>
      <c r="E87" s="20">
        <v>335817</v>
      </c>
      <c r="F87" s="21" t="s">
        <v>13</v>
      </c>
    </row>
    <row r="88" spans="1:6" s="1" customFormat="1" ht="12.75" x14ac:dyDescent="0.2">
      <c r="A88" s="17" t="s">
        <v>222</v>
      </c>
      <c r="B88" s="18" t="s">
        <v>21</v>
      </c>
      <c r="C88" s="18" t="s">
        <v>80</v>
      </c>
      <c r="D88" s="19">
        <v>44454</v>
      </c>
      <c r="E88" s="20">
        <v>11126250</v>
      </c>
      <c r="F88" s="21" t="s">
        <v>13</v>
      </c>
    </row>
    <row r="89" spans="1:6" s="1" customFormat="1" ht="12.75" x14ac:dyDescent="0.2">
      <c r="A89" s="17" t="s">
        <v>223</v>
      </c>
      <c r="B89" s="18" t="s">
        <v>21</v>
      </c>
      <c r="C89" s="18" t="s">
        <v>39</v>
      </c>
      <c r="D89" s="19">
        <v>41054</v>
      </c>
      <c r="E89" s="20">
        <v>1236307</v>
      </c>
      <c r="F89" s="21" t="s">
        <v>13</v>
      </c>
    </row>
    <row r="90" spans="1:6" s="1" customFormat="1" ht="12.75" x14ac:dyDescent="0.2">
      <c r="A90" s="17" t="s">
        <v>224</v>
      </c>
      <c r="B90" s="18" t="s">
        <v>300</v>
      </c>
      <c r="C90" s="18" t="s">
        <v>39</v>
      </c>
      <c r="D90" s="26">
        <v>37012</v>
      </c>
      <c r="E90" s="27">
        <v>352177.24867</v>
      </c>
      <c r="F90" s="21" t="s">
        <v>13</v>
      </c>
    </row>
    <row r="91" spans="1:6" s="1" customFormat="1" ht="12.75" x14ac:dyDescent="0.2">
      <c r="A91" s="17" t="s">
        <v>225</v>
      </c>
      <c r="B91" s="18" t="s">
        <v>22</v>
      </c>
      <c r="C91" s="18" t="s">
        <v>39</v>
      </c>
      <c r="D91" s="26">
        <v>42674</v>
      </c>
      <c r="E91" s="27">
        <v>649052.74549999996</v>
      </c>
      <c r="F91" s="21" t="s">
        <v>13</v>
      </c>
    </row>
    <row r="92" spans="1:6" s="1" customFormat="1" ht="12.75" x14ac:dyDescent="0.2">
      <c r="A92" s="17" t="s">
        <v>226</v>
      </c>
      <c r="B92" s="18" t="s">
        <v>81</v>
      </c>
      <c r="C92" s="18" t="s">
        <v>82</v>
      </c>
      <c r="D92" s="19">
        <v>37370</v>
      </c>
      <c r="E92" s="20">
        <v>642785</v>
      </c>
      <c r="F92" s="21" t="s">
        <v>13</v>
      </c>
    </row>
    <row r="93" spans="1:6" s="1" customFormat="1" ht="12.75" x14ac:dyDescent="0.2">
      <c r="A93" s="17" t="s">
        <v>227</v>
      </c>
      <c r="B93" s="18" t="s">
        <v>23</v>
      </c>
      <c r="C93" s="18" t="s">
        <v>83</v>
      </c>
      <c r="D93" s="19">
        <v>35004</v>
      </c>
      <c r="E93" s="20">
        <v>528452</v>
      </c>
      <c r="F93" s="21" t="s">
        <v>13</v>
      </c>
    </row>
    <row r="94" spans="1:6" s="1" customFormat="1" ht="12.75" x14ac:dyDescent="0.2">
      <c r="A94" s="17" t="s">
        <v>228</v>
      </c>
      <c r="B94" s="18" t="s">
        <v>84</v>
      </c>
      <c r="C94" s="18" t="s">
        <v>83</v>
      </c>
      <c r="D94" s="19">
        <v>41697</v>
      </c>
      <c r="E94" s="20">
        <v>463106.00000000006</v>
      </c>
      <c r="F94" s="21" t="s">
        <v>13</v>
      </c>
    </row>
    <row r="95" spans="1:6" s="1" customFormat="1" ht="12.75" x14ac:dyDescent="0.2">
      <c r="A95" s="17" t="s">
        <v>229</v>
      </c>
      <c r="B95" s="18" t="s">
        <v>85</v>
      </c>
      <c r="C95" s="18" t="s">
        <v>86</v>
      </c>
      <c r="D95" s="19">
        <v>37621</v>
      </c>
      <c r="E95" s="20">
        <v>415935.00000000006</v>
      </c>
      <c r="F95" s="21" t="s">
        <v>13</v>
      </c>
    </row>
    <row r="96" spans="1:6" s="1" customFormat="1" ht="12.75" x14ac:dyDescent="0.2">
      <c r="A96" s="17" t="s">
        <v>230</v>
      </c>
      <c r="B96" s="18" t="s">
        <v>24</v>
      </c>
      <c r="C96" s="18" t="s">
        <v>87</v>
      </c>
      <c r="D96" s="19">
        <v>34335</v>
      </c>
      <c r="E96" s="20">
        <v>531987</v>
      </c>
      <c r="F96" s="21" t="s">
        <v>13</v>
      </c>
    </row>
    <row r="97" spans="1:6" s="1" customFormat="1" ht="12.75" x14ac:dyDescent="0.2">
      <c r="A97" s="17" t="s">
        <v>231</v>
      </c>
      <c r="B97" s="18" t="s">
        <v>88</v>
      </c>
      <c r="C97" s="18" t="s">
        <v>39</v>
      </c>
      <c r="D97" s="19">
        <v>35504</v>
      </c>
      <c r="E97" s="20">
        <v>204823.99999999997</v>
      </c>
      <c r="F97" s="21" t="s">
        <v>13</v>
      </c>
    </row>
    <row r="98" spans="1:6" s="1" customFormat="1" ht="12.75" x14ac:dyDescent="0.2">
      <c r="A98" s="17" t="s">
        <v>232</v>
      </c>
      <c r="B98" s="18" t="s">
        <v>301</v>
      </c>
      <c r="C98" s="18" t="s">
        <v>39</v>
      </c>
      <c r="D98" s="26">
        <v>44480</v>
      </c>
      <c r="E98" s="27">
        <v>3591493.4268400003</v>
      </c>
      <c r="F98" s="21" t="s">
        <v>13</v>
      </c>
    </row>
    <row r="99" spans="1:6" s="1" customFormat="1" ht="12.75" x14ac:dyDescent="0.2">
      <c r="A99" s="17" t="s">
        <v>233</v>
      </c>
      <c r="B99" s="18" t="s">
        <v>89</v>
      </c>
      <c r="C99" s="18" t="s">
        <v>39</v>
      </c>
      <c r="D99" s="19">
        <v>35431</v>
      </c>
      <c r="E99" s="20">
        <v>232048</v>
      </c>
      <c r="F99" s="21" t="s">
        <v>13</v>
      </c>
    </row>
    <row r="100" spans="1:6" s="1" customFormat="1" ht="12.75" x14ac:dyDescent="0.2">
      <c r="A100" s="17" t="s">
        <v>234</v>
      </c>
      <c r="B100" s="18" t="s">
        <v>302</v>
      </c>
      <c r="C100" s="18" t="s">
        <v>39</v>
      </c>
      <c r="D100" s="26">
        <v>37621</v>
      </c>
      <c r="E100" s="27">
        <v>526692.40231999999</v>
      </c>
      <c r="F100" s="21" t="s">
        <v>13</v>
      </c>
    </row>
    <row r="101" spans="1:6" s="1" customFormat="1" ht="12.75" x14ac:dyDescent="0.2">
      <c r="A101" s="17" t="s">
        <v>235</v>
      </c>
      <c r="B101" s="18" t="s">
        <v>90</v>
      </c>
      <c r="C101" s="18" t="s">
        <v>91</v>
      </c>
      <c r="D101" s="19">
        <v>44694</v>
      </c>
      <c r="E101" s="20">
        <v>3880148.0000000005</v>
      </c>
      <c r="F101" s="21" t="s">
        <v>13</v>
      </c>
    </row>
    <row r="102" spans="1:6" s="1" customFormat="1" ht="12.75" x14ac:dyDescent="0.2">
      <c r="A102" s="17" t="s">
        <v>236</v>
      </c>
      <c r="B102" s="18" t="s">
        <v>90</v>
      </c>
      <c r="C102" s="18" t="s">
        <v>39</v>
      </c>
      <c r="D102" s="19">
        <v>37256</v>
      </c>
      <c r="E102" s="20">
        <v>123652</v>
      </c>
      <c r="F102" s="21" t="s">
        <v>13</v>
      </c>
    </row>
    <row r="103" spans="1:6" s="1" customFormat="1" ht="12.75" x14ac:dyDescent="0.2">
      <c r="A103" s="17" t="s">
        <v>237</v>
      </c>
      <c r="B103" s="18" t="s">
        <v>90</v>
      </c>
      <c r="C103" s="18" t="s">
        <v>91</v>
      </c>
      <c r="D103" s="19">
        <v>44701</v>
      </c>
      <c r="E103" s="20">
        <v>91630</v>
      </c>
      <c r="F103" s="21" t="s">
        <v>13</v>
      </c>
    </row>
    <row r="104" spans="1:6" s="1" customFormat="1" ht="12.75" x14ac:dyDescent="0.2">
      <c r="A104" s="17" t="s">
        <v>238</v>
      </c>
      <c r="B104" s="18" t="s">
        <v>92</v>
      </c>
      <c r="C104" s="18" t="s">
        <v>93</v>
      </c>
      <c r="D104" s="19">
        <v>38046</v>
      </c>
      <c r="E104" s="20">
        <f>3025009+4970656808/1000</f>
        <v>7995665.8080000002</v>
      </c>
      <c r="F104" s="21" t="s">
        <v>13</v>
      </c>
    </row>
    <row r="105" spans="1:6" s="1" customFormat="1" ht="12.75" x14ac:dyDescent="0.2">
      <c r="A105" s="17" t="s">
        <v>239</v>
      </c>
      <c r="B105" s="18" t="s">
        <v>25</v>
      </c>
      <c r="C105" s="18" t="s">
        <v>39</v>
      </c>
      <c r="D105" s="19">
        <v>42812</v>
      </c>
      <c r="E105" s="20">
        <v>4214039</v>
      </c>
      <c r="F105" s="21" t="s">
        <v>13</v>
      </c>
    </row>
    <row r="106" spans="1:6" s="1" customFormat="1" ht="12.75" x14ac:dyDescent="0.2">
      <c r="A106" s="17" t="s">
        <v>240</v>
      </c>
      <c r="B106" s="18" t="s">
        <v>26</v>
      </c>
      <c r="C106" s="18" t="s">
        <v>94</v>
      </c>
      <c r="D106" s="19">
        <v>36018</v>
      </c>
      <c r="E106" s="20">
        <v>303993</v>
      </c>
      <c r="F106" s="21" t="s">
        <v>13</v>
      </c>
    </row>
    <row r="107" spans="1:6" s="1" customFormat="1" ht="12.75" x14ac:dyDescent="0.2">
      <c r="A107" s="17" t="s">
        <v>241</v>
      </c>
      <c r="B107" s="18" t="s">
        <v>95</v>
      </c>
      <c r="C107" s="18" t="s">
        <v>39</v>
      </c>
      <c r="D107" s="19">
        <v>39259</v>
      </c>
      <c r="E107" s="20">
        <v>282144</v>
      </c>
      <c r="F107" s="21" t="s">
        <v>13</v>
      </c>
    </row>
    <row r="108" spans="1:6" s="1" customFormat="1" ht="12.75" x14ac:dyDescent="0.2">
      <c r="A108" s="17" t="s">
        <v>242</v>
      </c>
      <c r="B108" s="18" t="s">
        <v>303</v>
      </c>
      <c r="C108" s="18" t="s">
        <v>39</v>
      </c>
      <c r="D108" s="26">
        <v>36160</v>
      </c>
      <c r="E108" s="27">
        <v>151640.52656999999</v>
      </c>
      <c r="F108" s="21" t="s">
        <v>13</v>
      </c>
    </row>
    <row r="109" spans="1:6" s="1" customFormat="1" ht="12.75" x14ac:dyDescent="0.2">
      <c r="A109" s="17" t="s">
        <v>243</v>
      </c>
      <c r="B109" s="18" t="s">
        <v>96</v>
      </c>
      <c r="C109" s="18" t="s">
        <v>39</v>
      </c>
      <c r="D109" s="19">
        <v>35685</v>
      </c>
      <c r="E109" s="20">
        <v>262107.00000000003</v>
      </c>
      <c r="F109" s="21" t="s">
        <v>13</v>
      </c>
    </row>
    <row r="110" spans="1:6" s="1" customFormat="1" ht="12.75" x14ac:dyDescent="0.2">
      <c r="A110" s="17" t="s">
        <v>244</v>
      </c>
      <c r="B110" s="18" t="s">
        <v>96</v>
      </c>
      <c r="C110" s="18" t="s">
        <v>97</v>
      </c>
      <c r="D110" s="19">
        <v>44319</v>
      </c>
      <c r="E110" s="20">
        <v>265735</v>
      </c>
      <c r="F110" s="21" t="s">
        <v>13</v>
      </c>
    </row>
    <row r="111" spans="1:6" s="1" customFormat="1" ht="12.75" x14ac:dyDescent="0.2">
      <c r="A111" s="17" t="s">
        <v>245</v>
      </c>
      <c r="B111" s="18" t="s">
        <v>98</v>
      </c>
      <c r="C111" s="18" t="s">
        <v>39</v>
      </c>
      <c r="D111" s="19">
        <v>38351</v>
      </c>
      <c r="E111" s="20">
        <v>492062</v>
      </c>
      <c r="F111" s="21" t="s">
        <v>13</v>
      </c>
    </row>
    <row r="112" spans="1:6" s="1" customFormat="1" ht="12.75" x14ac:dyDescent="0.2">
      <c r="A112" s="17" t="s">
        <v>246</v>
      </c>
      <c r="B112" s="18" t="s">
        <v>27</v>
      </c>
      <c r="C112" s="18" t="s">
        <v>39</v>
      </c>
      <c r="D112" s="26">
        <v>39445</v>
      </c>
      <c r="E112" s="27">
        <v>1323676.3285099999</v>
      </c>
      <c r="F112" s="21" t="s">
        <v>13</v>
      </c>
    </row>
    <row r="113" spans="1:6" s="1" customFormat="1" ht="12.75" x14ac:dyDescent="0.2">
      <c r="A113" s="17" t="s">
        <v>247</v>
      </c>
      <c r="B113" s="18" t="s">
        <v>177</v>
      </c>
      <c r="C113" s="18" t="s">
        <v>39</v>
      </c>
      <c r="D113" s="26">
        <v>41568</v>
      </c>
      <c r="E113" s="27">
        <v>651387.55884000007</v>
      </c>
      <c r="F113" s="21" t="s">
        <v>13</v>
      </c>
    </row>
    <row r="114" spans="1:6" s="1" customFormat="1" ht="12.75" x14ac:dyDescent="0.2">
      <c r="A114" s="17" t="s">
        <v>248</v>
      </c>
      <c r="B114" s="18" t="s">
        <v>99</v>
      </c>
      <c r="C114" s="18" t="s">
        <v>100</v>
      </c>
      <c r="D114" s="19">
        <v>36693</v>
      </c>
      <c r="E114" s="20">
        <v>336513</v>
      </c>
      <c r="F114" s="21" t="s">
        <v>13</v>
      </c>
    </row>
    <row r="115" spans="1:6" s="1" customFormat="1" ht="12.75" x14ac:dyDescent="0.2">
      <c r="A115" s="17" t="s">
        <v>249</v>
      </c>
      <c r="B115" s="18" t="s">
        <v>101</v>
      </c>
      <c r="C115" s="18" t="s">
        <v>39</v>
      </c>
      <c r="D115" s="19">
        <v>36693</v>
      </c>
      <c r="E115" s="20">
        <v>322257</v>
      </c>
      <c r="F115" s="21" t="s">
        <v>13</v>
      </c>
    </row>
    <row r="116" spans="1:6" s="1" customFormat="1" ht="12.75" x14ac:dyDescent="0.2">
      <c r="A116" s="17" t="s">
        <v>250</v>
      </c>
      <c r="B116" s="18" t="s">
        <v>28</v>
      </c>
      <c r="C116" s="18" t="s">
        <v>39</v>
      </c>
      <c r="D116" s="19">
        <v>35756</v>
      </c>
      <c r="E116" s="20">
        <v>716468</v>
      </c>
      <c r="F116" s="21" t="s">
        <v>13</v>
      </c>
    </row>
    <row r="117" spans="1:6" s="1" customFormat="1" ht="12.75" x14ac:dyDescent="0.2">
      <c r="A117" s="17" t="s">
        <v>251</v>
      </c>
      <c r="B117" s="18" t="s">
        <v>304</v>
      </c>
      <c r="C117" s="18" t="s">
        <v>39</v>
      </c>
      <c r="D117" s="26">
        <v>36158</v>
      </c>
      <c r="E117" s="27">
        <v>95256.66618</v>
      </c>
      <c r="F117" s="21" t="s">
        <v>13</v>
      </c>
    </row>
    <row r="118" spans="1:6" s="1" customFormat="1" ht="12.75" x14ac:dyDescent="0.2">
      <c r="A118" s="17" t="s">
        <v>252</v>
      </c>
      <c r="B118" s="18" t="s">
        <v>184</v>
      </c>
      <c r="C118" s="18" t="s">
        <v>39</v>
      </c>
      <c r="D118" s="26">
        <v>36524</v>
      </c>
      <c r="E118" s="27">
        <v>252953.68862999999</v>
      </c>
      <c r="F118" s="21" t="s">
        <v>13</v>
      </c>
    </row>
    <row r="119" spans="1:6" s="1" customFormat="1" ht="12.75" x14ac:dyDescent="0.2">
      <c r="A119" s="17" t="s">
        <v>253</v>
      </c>
      <c r="B119" s="18" t="s">
        <v>102</v>
      </c>
      <c r="C119" s="18" t="s">
        <v>39</v>
      </c>
      <c r="D119" s="19">
        <v>43633</v>
      </c>
      <c r="E119" s="20">
        <v>875129.99999999988</v>
      </c>
      <c r="F119" s="21" t="s">
        <v>13</v>
      </c>
    </row>
    <row r="120" spans="1:6" s="1" customFormat="1" ht="12.75" x14ac:dyDescent="0.2">
      <c r="A120" s="17" t="s">
        <v>254</v>
      </c>
      <c r="B120" s="18" t="s">
        <v>103</v>
      </c>
      <c r="C120" s="18" t="s">
        <v>39</v>
      </c>
      <c r="D120" s="19">
        <v>42215</v>
      </c>
      <c r="E120" s="20">
        <v>1777239</v>
      </c>
      <c r="F120" s="21" t="s">
        <v>13</v>
      </c>
    </row>
    <row r="121" spans="1:6" s="1" customFormat="1" ht="12.75" x14ac:dyDescent="0.2">
      <c r="A121" s="17" t="s">
        <v>255</v>
      </c>
      <c r="B121" s="18" t="s">
        <v>104</v>
      </c>
      <c r="C121" s="18" t="s">
        <v>105</v>
      </c>
      <c r="D121" s="19">
        <v>44540</v>
      </c>
      <c r="E121" s="20">
        <v>4171075</v>
      </c>
      <c r="F121" s="21" t="s">
        <v>13</v>
      </c>
    </row>
    <row r="122" spans="1:6" s="1" customFormat="1" ht="17.25" customHeight="1" x14ac:dyDescent="0.2">
      <c r="A122" s="17" t="s">
        <v>256</v>
      </c>
      <c r="B122" s="18" t="s">
        <v>29</v>
      </c>
      <c r="C122" s="18" t="s">
        <v>106</v>
      </c>
      <c r="D122" s="19">
        <v>33970</v>
      </c>
      <c r="E122" s="20">
        <v>895524</v>
      </c>
      <c r="F122" s="21" t="s">
        <v>13</v>
      </c>
    </row>
    <row r="123" spans="1:6" s="1" customFormat="1" ht="12.75" x14ac:dyDescent="0.2">
      <c r="A123" s="17" t="s">
        <v>257</v>
      </c>
      <c r="B123" s="18" t="s">
        <v>107</v>
      </c>
      <c r="C123" s="18" t="s">
        <v>282</v>
      </c>
      <c r="D123" s="19">
        <v>43129</v>
      </c>
      <c r="E123" s="20">
        <v>1907500</v>
      </c>
      <c r="F123" s="21" t="s">
        <v>13</v>
      </c>
    </row>
    <row r="124" spans="1:6" s="1" customFormat="1" ht="12.75" x14ac:dyDescent="0.2">
      <c r="A124" s="17" t="s">
        <v>258</v>
      </c>
      <c r="B124" s="18" t="s">
        <v>31</v>
      </c>
      <c r="C124" s="18" t="s">
        <v>37</v>
      </c>
      <c r="D124" s="19">
        <v>35798</v>
      </c>
      <c r="E124" s="20">
        <v>603611</v>
      </c>
      <c r="F124" s="21" t="s">
        <v>13</v>
      </c>
    </row>
    <row r="125" spans="1:6" s="1" customFormat="1" ht="12.75" x14ac:dyDescent="0.2">
      <c r="A125" s="17" t="s">
        <v>259</v>
      </c>
      <c r="B125" s="18" t="s">
        <v>108</v>
      </c>
      <c r="C125" s="18" t="s">
        <v>54</v>
      </c>
      <c r="D125" s="19">
        <v>44578</v>
      </c>
      <c r="E125" s="20">
        <v>3847533.9999999995</v>
      </c>
      <c r="F125" s="21" t="s">
        <v>13</v>
      </c>
    </row>
    <row r="126" spans="1:6" s="1" customFormat="1" ht="12.75" x14ac:dyDescent="0.2">
      <c r="A126" s="17" t="s">
        <v>260</v>
      </c>
      <c r="B126" s="18" t="s">
        <v>108</v>
      </c>
      <c r="C126" s="18" t="s">
        <v>37</v>
      </c>
      <c r="D126" s="19">
        <v>35723</v>
      </c>
      <c r="E126" s="20">
        <v>58524</v>
      </c>
      <c r="F126" s="21" t="s">
        <v>13</v>
      </c>
    </row>
    <row r="127" spans="1:6" s="1" customFormat="1" ht="12.75" x14ac:dyDescent="0.2">
      <c r="A127" s="17" t="s">
        <v>261</v>
      </c>
      <c r="B127" s="18" t="s">
        <v>109</v>
      </c>
      <c r="C127" s="18" t="s">
        <v>39</v>
      </c>
      <c r="D127" s="19">
        <v>39904</v>
      </c>
      <c r="E127" s="20">
        <v>341252</v>
      </c>
      <c r="F127" s="21" t="s">
        <v>13</v>
      </c>
    </row>
    <row r="128" spans="1:6" s="1" customFormat="1" ht="12.75" x14ac:dyDescent="0.2">
      <c r="A128" s="17" t="s">
        <v>262</v>
      </c>
      <c r="B128" s="18" t="s">
        <v>32</v>
      </c>
      <c r="C128" s="18" t="s">
        <v>39</v>
      </c>
      <c r="D128" s="26">
        <v>40075</v>
      </c>
      <c r="E128" s="27">
        <v>3337953.6804200001</v>
      </c>
      <c r="F128" s="21" t="s">
        <v>13</v>
      </c>
    </row>
    <row r="129" spans="1:6" s="1" customFormat="1" ht="12.75" x14ac:dyDescent="0.2">
      <c r="A129" s="17" t="s">
        <v>263</v>
      </c>
      <c r="B129" s="18" t="s">
        <v>33</v>
      </c>
      <c r="C129" s="18" t="s">
        <v>305</v>
      </c>
      <c r="D129" s="19">
        <v>44739</v>
      </c>
      <c r="E129" s="20">
        <v>36000</v>
      </c>
      <c r="F129" s="21" t="s">
        <v>13</v>
      </c>
    </row>
    <row r="130" spans="1:6" s="1" customFormat="1" ht="12.75" x14ac:dyDescent="0.2">
      <c r="A130" s="17" t="s">
        <v>264</v>
      </c>
      <c r="B130" s="18" t="s">
        <v>33</v>
      </c>
      <c r="C130" s="18" t="s">
        <v>110</v>
      </c>
      <c r="D130" s="19">
        <v>44550</v>
      </c>
      <c r="E130" s="20">
        <v>3049859</v>
      </c>
      <c r="F130" s="21" t="s">
        <v>13</v>
      </c>
    </row>
    <row r="131" spans="1:6" s="1" customFormat="1" ht="12.75" x14ac:dyDescent="0.2">
      <c r="A131" s="17" t="s">
        <v>265</v>
      </c>
      <c r="B131" s="18" t="s">
        <v>33</v>
      </c>
      <c r="C131" s="18" t="s">
        <v>111</v>
      </c>
      <c r="D131" s="19">
        <v>39255</v>
      </c>
      <c r="E131" s="20">
        <v>530013</v>
      </c>
      <c r="F131" s="21" t="s">
        <v>13</v>
      </c>
    </row>
    <row r="132" spans="1:6" s="2" customFormat="1" ht="15" customHeight="1" x14ac:dyDescent="0.25">
      <c r="A132" s="32" t="s">
        <v>112</v>
      </c>
      <c r="B132" s="33"/>
      <c r="C132" s="34"/>
      <c r="D132" s="23"/>
      <c r="E132" s="24">
        <f>SUM(E32:E131)</f>
        <v>108695351.30369</v>
      </c>
      <c r="F132" s="25"/>
    </row>
    <row r="133" spans="1:6" s="2" customFormat="1" ht="15" customHeight="1" x14ac:dyDescent="0.25">
      <c r="A133" s="35" t="s">
        <v>113</v>
      </c>
      <c r="B133" s="36"/>
      <c r="C133" s="36"/>
      <c r="D133" s="36"/>
      <c r="E133" s="36"/>
      <c r="F133" s="37"/>
    </row>
    <row r="134" spans="1:6" s="1" customFormat="1" ht="12.75" x14ac:dyDescent="0.2">
      <c r="A134" s="14" t="s">
        <v>11</v>
      </c>
      <c r="B134" s="6" t="s">
        <v>36</v>
      </c>
      <c r="C134" s="6" t="s">
        <v>116</v>
      </c>
      <c r="D134" s="11">
        <v>43648</v>
      </c>
      <c r="E134" s="7">
        <v>32185.000000000004</v>
      </c>
      <c r="F134" s="12" t="s">
        <v>13</v>
      </c>
    </row>
    <row r="135" spans="1:6" s="1" customFormat="1" ht="12.75" x14ac:dyDescent="0.2">
      <c r="A135" s="14" t="s">
        <v>15</v>
      </c>
      <c r="B135" s="6" t="s">
        <v>36</v>
      </c>
      <c r="C135" s="6" t="s">
        <v>285</v>
      </c>
      <c r="D135" s="11">
        <v>43829</v>
      </c>
      <c r="E135" s="7">
        <v>0</v>
      </c>
      <c r="F135" s="12" t="s">
        <v>13</v>
      </c>
    </row>
    <row r="136" spans="1:6" s="1" customFormat="1" ht="12.75" x14ac:dyDescent="0.2">
      <c r="A136" s="14" t="s">
        <v>16</v>
      </c>
      <c r="B136" s="6" t="s">
        <v>36</v>
      </c>
      <c r="C136" s="6" t="s">
        <v>114</v>
      </c>
      <c r="D136" s="11">
        <v>44557</v>
      </c>
      <c r="E136" s="7">
        <v>124313.00000000001</v>
      </c>
      <c r="F136" s="12" t="s">
        <v>13</v>
      </c>
    </row>
    <row r="137" spans="1:6" s="1" customFormat="1" ht="12.75" x14ac:dyDescent="0.2">
      <c r="A137" s="14" t="s">
        <v>30</v>
      </c>
      <c r="B137" s="6" t="s">
        <v>36</v>
      </c>
      <c r="C137" s="6" t="s">
        <v>283</v>
      </c>
      <c r="D137" s="11">
        <v>42916</v>
      </c>
      <c r="E137" s="7">
        <v>408</v>
      </c>
      <c r="F137" s="12" t="s">
        <v>13</v>
      </c>
    </row>
    <row r="138" spans="1:6" s="1" customFormat="1" ht="12.75" x14ac:dyDescent="0.2">
      <c r="A138" s="14" t="s">
        <v>40</v>
      </c>
      <c r="B138" s="6" t="s">
        <v>36</v>
      </c>
      <c r="C138" s="6" t="s">
        <v>115</v>
      </c>
      <c r="D138" s="11">
        <v>43633</v>
      </c>
      <c r="E138" s="7">
        <v>24536</v>
      </c>
      <c r="F138" s="12" t="s">
        <v>13</v>
      </c>
    </row>
    <row r="139" spans="1:6" s="1" customFormat="1" ht="12.75" x14ac:dyDescent="0.2">
      <c r="A139" s="14" t="s">
        <v>42</v>
      </c>
      <c r="B139" s="6" t="s">
        <v>36</v>
      </c>
      <c r="C139" s="6" t="s">
        <v>116</v>
      </c>
      <c r="D139" s="11">
        <v>43634</v>
      </c>
      <c r="E139" s="7">
        <v>5982</v>
      </c>
      <c r="F139" s="12" t="s">
        <v>13</v>
      </c>
    </row>
    <row r="140" spans="1:6" s="1" customFormat="1" ht="12.75" x14ac:dyDescent="0.2">
      <c r="A140" s="14" t="s">
        <v>44</v>
      </c>
      <c r="B140" s="6" t="s">
        <v>36</v>
      </c>
      <c r="C140" s="6" t="s">
        <v>116</v>
      </c>
      <c r="D140" s="11">
        <v>43720</v>
      </c>
      <c r="E140" s="7">
        <v>34169</v>
      </c>
      <c r="F140" s="12" t="s">
        <v>13</v>
      </c>
    </row>
    <row r="141" spans="1:6" s="1" customFormat="1" ht="12.75" x14ac:dyDescent="0.2">
      <c r="A141" s="14" t="s">
        <v>46</v>
      </c>
      <c r="B141" s="6" t="s">
        <v>36</v>
      </c>
      <c r="C141" s="6" t="s">
        <v>117</v>
      </c>
      <c r="D141" s="11">
        <v>43361</v>
      </c>
      <c r="E141" s="7">
        <v>33935</v>
      </c>
      <c r="F141" s="12" t="s">
        <v>13</v>
      </c>
    </row>
    <row r="142" spans="1:6" s="1" customFormat="1" ht="12.75" x14ac:dyDescent="0.2">
      <c r="A142" s="14" t="s">
        <v>48</v>
      </c>
      <c r="B142" s="6" t="s">
        <v>36</v>
      </c>
      <c r="C142" s="6" t="s">
        <v>118</v>
      </c>
      <c r="D142" s="11">
        <v>43630</v>
      </c>
      <c r="E142" s="7">
        <v>30574</v>
      </c>
      <c r="F142" s="12" t="s">
        <v>13</v>
      </c>
    </row>
    <row r="143" spans="1:6" s="1" customFormat="1" ht="12.75" x14ac:dyDescent="0.2">
      <c r="A143" s="14" t="s">
        <v>49</v>
      </c>
      <c r="B143" s="6" t="s">
        <v>36</v>
      </c>
      <c r="C143" s="6" t="s">
        <v>116</v>
      </c>
      <c r="D143" s="11">
        <v>43648</v>
      </c>
      <c r="E143" s="7">
        <v>30679.000000000004</v>
      </c>
      <c r="F143" s="12" t="s">
        <v>13</v>
      </c>
    </row>
    <row r="144" spans="1:6" s="1" customFormat="1" ht="12.75" x14ac:dyDescent="0.2">
      <c r="A144" s="14" t="s">
        <v>144</v>
      </c>
      <c r="B144" s="6" t="s">
        <v>50</v>
      </c>
      <c r="C144" s="6" t="s">
        <v>116</v>
      </c>
      <c r="D144" s="11">
        <v>43578</v>
      </c>
      <c r="E144" s="7">
        <v>30698</v>
      </c>
      <c r="F144" s="12" t="s">
        <v>13</v>
      </c>
    </row>
    <row r="145" spans="1:6" s="1" customFormat="1" ht="12.75" x14ac:dyDescent="0.2">
      <c r="A145" s="14" t="s">
        <v>146</v>
      </c>
      <c r="B145" s="6" t="s">
        <v>52</v>
      </c>
      <c r="C145" s="6" t="s">
        <v>116</v>
      </c>
      <c r="D145" s="11">
        <v>43504</v>
      </c>
      <c r="E145" s="7">
        <v>30301</v>
      </c>
      <c r="F145" s="12" t="s">
        <v>13</v>
      </c>
    </row>
    <row r="146" spans="1:6" s="1" customFormat="1" ht="12.75" x14ac:dyDescent="0.2">
      <c r="A146" s="14" t="s">
        <v>148</v>
      </c>
      <c r="B146" s="6" t="s">
        <v>12</v>
      </c>
      <c r="C146" s="6" t="s">
        <v>116</v>
      </c>
      <c r="D146" s="11">
        <v>44039</v>
      </c>
      <c r="E146" s="7">
        <v>30293</v>
      </c>
      <c r="F146" s="12" t="s">
        <v>13</v>
      </c>
    </row>
    <row r="147" spans="1:6" s="1" customFormat="1" ht="12.75" x14ac:dyDescent="0.2">
      <c r="A147" s="14" t="s">
        <v>149</v>
      </c>
      <c r="B147" s="6" t="s">
        <v>55</v>
      </c>
      <c r="C147" s="6" t="s">
        <v>119</v>
      </c>
      <c r="D147" s="11">
        <v>43480</v>
      </c>
      <c r="E147" s="7">
        <v>42827</v>
      </c>
      <c r="F147" s="12" t="s">
        <v>13</v>
      </c>
    </row>
    <row r="148" spans="1:6" s="1" customFormat="1" ht="12.75" x14ac:dyDescent="0.2">
      <c r="A148" s="14" t="s">
        <v>150</v>
      </c>
      <c r="B148" s="6" t="s">
        <v>55</v>
      </c>
      <c r="C148" s="6" t="s">
        <v>120</v>
      </c>
      <c r="D148" s="11">
        <v>43235</v>
      </c>
      <c r="E148" s="7">
        <v>11368</v>
      </c>
      <c r="F148" s="12" t="s">
        <v>13</v>
      </c>
    </row>
    <row r="149" spans="1:6" s="1" customFormat="1" ht="12.75" x14ac:dyDescent="0.2">
      <c r="A149" s="14" t="s">
        <v>152</v>
      </c>
      <c r="B149" s="6" t="s">
        <v>55</v>
      </c>
      <c r="C149" s="6" t="s">
        <v>121</v>
      </c>
      <c r="D149" s="11">
        <v>44735</v>
      </c>
      <c r="E149" s="7">
        <v>153506</v>
      </c>
      <c r="F149" s="12" t="s">
        <v>13</v>
      </c>
    </row>
    <row r="150" spans="1:6" s="1" customFormat="1" ht="12.75" x14ac:dyDescent="0.2">
      <c r="A150" s="14" t="s">
        <v>154</v>
      </c>
      <c r="B150" s="6" t="s">
        <v>55</v>
      </c>
      <c r="C150" s="6" t="s">
        <v>285</v>
      </c>
      <c r="D150" s="11">
        <v>44739</v>
      </c>
      <c r="E150" s="7">
        <v>8500</v>
      </c>
      <c r="F150" s="12" t="s">
        <v>13</v>
      </c>
    </row>
    <row r="151" spans="1:6" s="1" customFormat="1" ht="12.75" x14ac:dyDescent="0.2">
      <c r="A151" s="14" t="s">
        <v>155</v>
      </c>
      <c r="B151" s="6" t="s">
        <v>55</v>
      </c>
      <c r="C151" s="6" t="s">
        <v>116</v>
      </c>
      <c r="D151" s="11">
        <v>43503</v>
      </c>
      <c r="E151" s="7">
        <v>30293</v>
      </c>
      <c r="F151" s="12" t="s">
        <v>13</v>
      </c>
    </row>
    <row r="152" spans="1:6" s="1" customFormat="1" ht="12.75" x14ac:dyDescent="0.2">
      <c r="A152" s="14" t="s">
        <v>156</v>
      </c>
      <c r="B152" s="6" t="s">
        <v>57</v>
      </c>
      <c r="C152" s="6" t="s">
        <v>116</v>
      </c>
      <c r="D152" s="11">
        <v>43507</v>
      </c>
      <c r="E152" s="7">
        <v>35468</v>
      </c>
      <c r="F152" s="12" t="s">
        <v>13</v>
      </c>
    </row>
    <row r="153" spans="1:6" s="1" customFormat="1" ht="12.75" x14ac:dyDescent="0.2">
      <c r="A153" s="14" t="s">
        <v>157</v>
      </c>
      <c r="B153" s="6" t="s">
        <v>122</v>
      </c>
      <c r="C153" s="6" t="s">
        <v>123</v>
      </c>
      <c r="D153" s="11">
        <v>43461</v>
      </c>
      <c r="E153" s="7">
        <v>0</v>
      </c>
      <c r="F153" s="12" t="s">
        <v>13</v>
      </c>
    </row>
    <row r="154" spans="1:6" s="1" customFormat="1" ht="12.75" x14ac:dyDescent="0.2">
      <c r="A154" s="14" t="s">
        <v>185</v>
      </c>
      <c r="B154" s="6" t="s">
        <v>58</v>
      </c>
      <c r="C154" s="6" t="s">
        <v>116</v>
      </c>
      <c r="D154" s="11">
        <v>43633</v>
      </c>
      <c r="E154" s="7">
        <v>30712</v>
      </c>
      <c r="F154" s="12" t="s">
        <v>13</v>
      </c>
    </row>
    <row r="155" spans="1:6" s="1" customFormat="1" ht="12.75" x14ac:dyDescent="0.2">
      <c r="A155" s="14" t="s">
        <v>186</v>
      </c>
      <c r="B155" s="6" t="s">
        <v>58</v>
      </c>
      <c r="C155" s="6" t="s">
        <v>116</v>
      </c>
      <c r="D155" s="11">
        <v>43185</v>
      </c>
      <c r="E155" s="7">
        <v>15333.000000000002</v>
      </c>
      <c r="F155" s="12" t="s">
        <v>13</v>
      </c>
    </row>
    <row r="156" spans="1:6" s="1" customFormat="1" ht="12.75" x14ac:dyDescent="0.2">
      <c r="A156" s="14" t="s">
        <v>188</v>
      </c>
      <c r="B156" s="6" t="s">
        <v>61</v>
      </c>
      <c r="C156" s="6" t="s">
        <v>285</v>
      </c>
      <c r="D156" s="11">
        <v>44517</v>
      </c>
      <c r="E156" s="7">
        <v>5653</v>
      </c>
      <c r="F156" s="12" t="s">
        <v>13</v>
      </c>
    </row>
    <row r="157" spans="1:6" s="1" customFormat="1" ht="12.75" x14ac:dyDescent="0.2">
      <c r="A157" s="14" t="s">
        <v>189</v>
      </c>
      <c r="B157" s="6" t="s">
        <v>61</v>
      </c>
      <c r="C157" s="6" t="s">
        <v>116</v>
      </c>
      <c r="D157" s="11">
        <v>43567</v>
      </c>
      <c r="E157" s="7">
        <v>30613</v>
      </c>
      <c r="F157" s="12" t="s">
        <v>13</v>
      </c>
    </row>
    <row r="158" spans="1:6" s="1" customFormat="1" ht="12.75" x14ac:dyDescent="0.2">
      <c r="A158" s="14" t="s">
        <v>190</v>
      </c>
      <c r="B158" s="6" t="s">
        <v>61</v>
      </c>
      <c r="C158" s="6" t="s">
        <v>116</v>
      </c>
      <c r="D158" s="11">
        <v>43633</v>
      </c>
      <c r="E158" s="7">
        <v>24110</v>
      </c>
      <c r="F158" s="12" t="s">
        <v>13</v>
      </c>
    </row>
    <row r="159" spans="1:6" s="1" customFormat="1" ht="12.75" x14ac:dyDescent="0.2">
      <c r="A159" s="14" t="s">
        <v>191</v>
      </c>
      <c r="B159" s="6" t="s">
        <v>61</v>
      </c>
      <c r="C159" s="6" t="s">
        <v>124</v>
      </c>
      <c r="D159" s="11">
        <v>43216</v>
      </c>
      <c r="E159" s="7">
        <v>24037</v>
      </c>
      <c r="F159" s="12" t="s">
        <v>13</v>
      </c>
    </row>
    <row r="160" spans="1:6" s="1" customFormat="1" ht="12.75" x14ac:dyDescent="0.2">
      <c r="A160" s="14" t="s">
        <v>192</v>
      </c>
      <c r="B160" s="6" t="s">
        <v>61</v>
      </c>
      <c r="C160" s="6" t="s">
        <v>125</v>
      </c>
      <c r="D160" s="11">
        <v>44517</v>
      </c>
      <c r="E160" s="7">
        <v>69150</v>
      </c>
      <c r="F160" s="12" t="s">
        <v>13</v>
      </c>
    </row>
    <row r="161" spans="1:6" s="1" customFormat="1" ht="12.75" x14ac:dyDescent="0.2">
      <c r="A161" s="14" t="s">
        <v>193</v>
      </c>
      <c r="B161" s="6" t="s">
        <v>18</v>
      </c>
      <c r="C161" s="6" t="s">
        <v>116</v>
      </c>
      <c r="D161" s="11">
        <v>43564</v>
      </c>
      <c r="E161" s="7">
        <v>29308.999999999996</v>
      </c>
      <c r="F161" s="12" t="s">
        <v>13</v>
      </c>
    </row>
    <row r="162" spans="1:6" s="1" customFormat="1" ht="12.75" x14ac:dyDescent="0.2">
      <c r="A162" s="14" t="s">
        <v>194</v>
      </c>
      <c r="B162" s="6" t="s">
        <v>66</v>
      </c>
      <c r="C162" s="6" t="s">
        <v>116</v>
      </c>
      <c r="D162" s="11">
        <v>43318</v>
      </c>
      <c r="E162" s="7">
        <v>17879</v>
      </c>
      <c r="F162" s="12" t="s">
        <v>13</v>
      </c>
    </row>
    <row r="163" spans="1:6" s="1" customFormat="1" ht="12.75" x14ac:dyDescent="0.2">
      <c r="A163" s="14" t="s">
        <v>195</v>
      </c>
      <c r="B163" s="6" t="s">
        <v>67</v>
      </c>
      <c r="C163" s="6" t="s">
        <v>176</v>
      </c>
      <c r="D163" s="11">
        <v>43538</v>
      </c>
      <c r="E163" s="7">
        <v>9703</v>
      </c>
      <c r="F163" s="12" t="s">
        <v>13</v>
      </c>
    </row>
    <row r="164" spans="1:6" s="1" customFormat="1" ht="12.75" x14ac:dyDescent="0.2">
      <c r="A164" s="14" t="s">
        <v>196</v>
      </c>
      <c r="B164" s="6" t="s">
        <v>19</v>
      </c>
      <c r="C164" s="6" t="s">
        <v>126</v>
      </c>
      <c r="D164" s="11">
        <v>44732</v>
      </c>
      <c r="E164" s="7">
        <v>153506</v>
      </c>
      <c r="F164" s="12" t="s">
        <v>13</v>
      </c>
    </row>
    <row r="165" spans="1:6" s="1" customFormat="1" ht="12.75" x14ac:dyDescent="0.2">
      <c r="A165" s="14" t="s">
        <v>197</v>
      </c>
      <c r="B165" s="6" t="s">
        <v>19</v>
      </c>
      <c r="C165" s="6" t="s">
        <v>116</v>
      </c>
      <c r="D165" s="11">
        <v>43523</v>
      </c>
      <c r="E165" s="7">
        <v>24573</v>
      </c>
      <c r="F165" s="12" t="s">
        <v>13</v>
      </c>
    </row>
    <row r="166" spans="1:6" s="1" customFormat="1" ht="12.75" x14ac:dyDescent="0.2">
      <c r="A166" s="14" t="s">
        <v>198</v>
      </c>
      <c r="B166" s="6" t="s">
        <v>69</v>
      </c>
      <c r="C166" s="6" t="s">
        <v>116</v>
      </c>
      <c r="D166" s="11">
        <v>42956</v>
      </c>
      <c r="E166" s="7">
        <v>3358</v>
      </c>
      <c r="F166" s="12" t="s">
        <v>13</v>
      </c>
    </row>
    <row r="167" spans="1:6" s="1" customFormat="1" ht="12.75" x14ac:dyDescent="0.2">
      <c r="A167" s="14" t="s">
        <v>199</v>
      </c>
      <c r="B167" s="6" t="s">
        <v>70</v>
      </c>
      <c r="C167" s="6" t="s">
        <v>307</v>
      </c>
      <c r="D167" s="11">
        <v>43773</v>
      </c>
      <c r="E167" s="7">
        <v>66834</v>
      </c>
      <c r="F167" s="12" t="s">
        <v>13</v>
      </c>
    </row>
    <row r="168" spans="1:6" s="1" customFormat="1" ht="12.75" x14ac:dyDescent="0.2">
      <c r="A168" s="14" t="s">
        <v>200</v>
      </c>
      <c r="B168" s="6" t="s">
        <v>70</v>
      </c>
      <c r="C168" s="6" t="s">
        <v>127</v>
      </c>
      <c r="D168" s="11">
        <v>43273</v>
      </c>
      <c r="E168" s="7">
        <v>0</v>
      </c>
      <c r="F168" s="12" t="s">
        <v>13</v>
      </c>
    </row>
    <row r="169" spans="1:6" s="1" customFormat="1" ht="12.75" x14ac:dyDescent="0.2">
      <c r="A169" s="14" t="s">
        <v>201</v>
      </c>
      <c r="B169" s="6" t="s">
        <v>70</v>
      </c>
      <c r="C169" s="6" t="s">
        <v>128</v>
      </c>
      <c r="D169" s="11">
        <v>43026</v>
      </c>
      <c r="E169" s="7">
        <v>4607</v>
      </c>
      <c r="F169" s="12" t="s">
        <v>13</v>
      </c>
    </row>
    <row r="170" spans="1:6" s="1" customFormat="1" ht="12.75" x14ac:dyDescent="0.2">
      <c r="A170" s="14" t="s">
        <v>202</v>
      </c>
      <c r="B170" s="6" t="s">
        <v>73</v>
      </c>
      <c r="C170" s="6" t="s">
        <v>116</v>
      </c>
      <c r="D170" s="11">
        <v>43585</v>
      </c>
      <c r="E170" s="7">
        <v>30908</v>
      </c>
      <c r="F170" s="12" t="s">
        <v>13</v>
      </c>
    </row>
    <row r="171" spans="1:6" s="1" customFormat="1" ht="12.75" x14ac:dyDescent="0.2">
      <c r="A171" s="14" t="s">
        <v>203</v>
      </c>
      <c r="B171" s="6" t="s">
        <v>74</v>
      </c>
      <c r="C171" s="6" t="s">
        <v>129</v>
      </c>
      <c r="D171" s="11">
        <v>44602</v>
      </c>
      <c r="E171" s="7">
        <v>78464</v>
      </c>
      <c r="F171" s="12" t="s">
        <v>13</v>
      </c>
    </row>
    <row r="172" spans="1:6" s="1" customFormat="1" ht="12.75" x14ac:dyDescent="0.2">
      <c r="A172" s="14" t="s">
        <v>204</v>
      </c>
      <c r="B172" s="6" t="s">
        <v>74</v>
      </c>
      <c r="C172" s="6" t="s">
        <v>130</v>
      </c>
      <c r="D172" s="11">
        <v>43459</v>
      </c>
      <c r="E172" s="7">
        <v>39222</v>
      </c>
      <c r="F172" s="12" t="s">
        <v>13</v>
      </c>
    </row>
    <row r="173" spans="1:6" s="1" customFormat="1" ht="12.75" x14ac:dyDescent="0.2">
      <c r="A173" s="14" t="s">
        <v>205</v>
      </c>
      <c r="B173" s="6" t="s">
        <v>74</v>
      </c>
      <c r="C173" s="6" t="s">
        <v>116</v>
      </c>
      <c r="D173" s="11">
        <v>43252</v>
      </c>
      <c r="E173" s="7">
        <v>6597</v>
      </c>
      <c r="F173" s="12" t="s">
        <v>13</v>
      </c>
    </row>
    <row r="174" spans="1:6" s="1" customFormat="1" ht="12.75" x14ac:dyDescent="0.2">
      <c r="A174" s="14" t="s">
        <v>206</v>
      </c>
      <c r="B174" s="6" t="s">
        <v>74</v>
      </c>
      <c r="C174" s="6" t="s">
        <v>131</v>
      </c>
      <c r="D174" s="11">
        <v>41582</v>
      </c>
      <c r="E174" s="7">
        <v>0</v>
      </c>
      <c r="F174" s="12" t="s">
        <v>13</v>
      </c>
    </row>
    <row r="175" spans="1:6" s="1" customFormat="1" ht="12.75" x14ac:dyDescent="0.2">
      <c r="A175" s="14" t="s">
        <v>207</v>
      </c>
      <c r="B175" s="6" t="s">
        <v>74</v>
      </c>
      <c r="C175" s="6" t="s">
        <v>132</v>
      </c>
      <c r="D175" s="11">
        <v>44580</v>
      </c>
      <c r="E175" s="7">
        <v>69232</v>
      </c>
      <c r="F175" s="12" t="s">
        <v>13</v>
      </c>
    </row>
    <row r="176" spans="1:6" s="1" customFormat="1" ht="12.75" x14ac:dyDescent="0.2">
      <c r="A176" s="14" t="s">
        <v>208</v>
      </c>
      <c r="B176" s="6" t="s">
        <v>77</v>
      </c>
      <c r="C176" s="6" t="s">
        <v>116</v>
      </c>
      <c r="D176" s="11">
        <v>43593</v>
      </c>
      <c r="E176" s="7">
        <v>32201</v>
      </c>
      <c r="F176" s="12" t="s">
        <v>13</v>
      </c>
    </row>
    <row r="177" spans="1:6" s="1" customFormat="1" ht="12.75" x14ac:dyDescent="0.2">
      <c r="A177" s="14" t="s">
        <v>209</v>
      </c>
      <c r="B177" s="6" t="s">
        <v>78</v>
      </c>
      <c r="C177" s="6" t="s">
        <v>116</v>
      </c>
      <c r="D177" s="11">
        <v>43061</v>
      </c>
      <c r="E177" s="7">
        <v>9505</v>
      </c>
      <c r="F177" s="12" t="s">
        <v>13</v>
      </c>
    </row>
    <row r="178" spans="1:6" s="1" customFormat="1" ht="12.75" x14ac:dyDescent="0.2">
      <c r="A178" s="14" t="s">
        <v>210</v>
      </c>
      <c r="B178" s="6" t="s">
        <v>79</v>
      </c>
      <c r="C178" s="6" t="s">
        <v>116</v>
      </c>
      <c r="D178" s="11">
        <v>43571</v>
      </c>
      <c r="E178" s="7">
        <v>30916.000000000004</v>
      </c>
      <c r="F178" s="12" t="s">
        <v>13</v>
      </c>
    </row>
    <row r="179" spans="1:6" s="1" customFormat="1" ht="12.75" x14ac:dyDescent="0.2">
      <c r="A179" s="14" t="s">
        <v>211</v>
      </c>
      <c r="B179" s="6" t="s">
        <v>21</v>
      </c>
      <c r="C179" s="6" t="s">
        <v>306</v>
      </c>
      <c r="D179" s="11">
        <v>44585</v>
      </c>
      <c r="E179" s="7">
        <v>135856</v>
      </c>
      <c r="F179" s="12" t="s">
        <v>13</v>
      </c>
    </row>
    <row r="180" spans="1:6" s="1" customFormat="1" ht="12.75" x14ac:dyDescent="0.2">
      <c r="A180" s="14" t="s">
        <v>212</v>
      </c>
      <c r="B180" s="6" t="s">
        <v>21</v>
      </c>
      <c r="C180" s="6" t="s">
        <v>117</v>
      </c>
      <c r="D180" s="11">
        <v>43389</v>
      </c>
      <c r="E180" s="7">
        <v>42929</v>
      </c>
      <c r="F180" s="12" t="s">
        <v>13</v>
      </c>
    </row>
    <row r="181" spans="1:6" s="1" customFormat="1" ht="12.75" x14ac:dyDescent="0.2">
      <c r="A181" s="14" t="s">
        <v>213</v>
      </c>
      <c r="B181" s="6" t="s">
        <v>21</v>
      </c>
      <c r="C181" s="6" t="s">
        <v>133</v>
      </c>
      <c r="D181" s="11">
        <v>43046</v>
      </c>
      <c r="E181" s="7">
        <v>16354</v>
      </c>
      <c r="F181" s="12" t="s">
        <v>13</v>
      </c>
    </row>
    <row r="182" spans="1:6" s="1" customFormat="1" ht="12.75" x14ac:dyDescent="0.2">
      <c r="A182" s="14" t="s">
        <v>214</v>
      </c>
      <c r="B182" s="6" t="s">
        <v>21</v>
      </c>
      <c r="C182" s="6" t="s">
        <v>134</v>
      </c>
      <c r="D182" s="11">
        <v>43369</v>
      </c>
      <c r="E182" s="7">
        <v>14674</v>
      </c>
      <c r="F182" s="12" t="s">
        <v>13</v>
      </c>
    </row>
    <row r="183" spans="1:6" s="1" customFormat="1" ht="12.75" x14ac:dyDescent="0.2">
      <c r="A183" s="14" t="s">
        <v>215</v>
      </c>
      <c r="B183" s="6" t="s">
        <v>22</v>
      </c>
      <c r="C183" s="6" t="s">
        <v>135</v>
      </c>
      <c r="D183" s="11">
        <v>43154</v>
      </c>
      <c r="E183" s="7">
        <v>0</v>
      </c>
      <c r="F183" s="12" t="s">
        <v>13</v>
      </c>
    </row>
    <row r="184" spans="1:6" s="1" customFormat="1" ht="12.75" x14ac:dyDescent="0.2">
      <c r="A184" s="14" t="s">
        <v>216</v>
      </c>
      <c r="B184" s="6" t="s">
        <v>81</v>
      </c>
      <c r="C184" s="6" t="s">
        <v>116</v>
      </c>
      <c r="D184" s="11">
        <v>42975</v>
      </c>
      <c r="E184" s="7">
        <v>14251</v>
      </c>
      <c r="F184" s="12" t="s">
        <v>13</v>
      </c>
    </row>
    <row r="185" spans="1:6" s="1" customFormat="1" ht="12.75" x14ac:dyDescent="0.2">
      <c r="A185" s="14" t="s">
        <v>217</v>
      </c>
      <c r="B185" s="6" t="s">
        <v>23</v>
      </c>
      <c r="C185" s="6" t="s">
        <v>116</v>
      </c>
      <c r="D185" s="11">
        <v>43155</v>
      </c>
      <c r="E185" s="7">
        <v>17514</v>
      </c>
      <c r="F185" s="12" t="s">
        <v>13</v>
      </c>
    </row>
    <row r="186" spans="1:6" s="1" customFormat="1" ht="12.75" x14ac:dyDescent="0.2">
      <c r="A186" s="14" t="s">
        <v>218</v>
      </c>
      <c r="B186" s="6" t="s">
        <v>84</v>
      </c>
      <c r="C186" s="6" t="s">
        <v>116</v>
      </c>
      <c r="D186" s="11">
        <v>43903</v>
      </c>
      <c r="E186" s="7">
        <v>30686</v>
      </c>
      <c r="F186" s="12" t="s">
        <v>13</v>
      </c>
    </row>
    <row r="187" spans="1:6" s="1" customFormat="1" ht="12.75" x14ac:dyDescent="0.2">
      <c r="A187" s="14" t="s">
        <v>219</v>
      </c>
      <c r="B187" s="6" t="s">
        <v>84</v>
      </c>
      <c r="C187" s="6" t="s">
        <v>285</v>
      </c>
      <c r="D187" s="11">
        <v>43936</v>
      </c>
      <c r="E187" s="7">
        <v>2437</v>
      </c>
      <c r="F187" s="12" t="s">
        <v>13</v>
      </c>
    </row>
    <row r="188" spans="1:6" s="1" customFormat="1" ht="12.75" x14ac:dyDescent="0.2">
      <c r="A188" s="14" t="s">
        <v>220</v>
      </c>
      <c r="B188" s="6" t="s">
        <v>85</v>
      </c>
      <c r="C188" s="6" t="s">
        <v>137</v>
      </c>
      <c r="D188" s="11">
        <v>43464</v>
      </c>
      <c r="E188" s="7">
        <v>23970</v>
      </c>
      <c r="F188" s="12" t="s">
        <v>13</v>
      </c>
    </row>
    <row r="189" spans="1:6" s="1" customFormat="1" ht="12.75" x14ac:dyDescent="0.2">
      <c r="A189" s="14" t="s">
        <v>221</v>
      </c>
      <c r="B189" s="6" t="s">
        <v>24</v>
      </c>
      <c r="C189" s="6" t="s">
        <v>136</v>
      </c>
      <c r="D189" s="11">
        <v>43615</v>
      </c>
      <c r="E189" s="7">
        <v>32410.000000000004</v>
      </c>
      <c r="F189" s="12" t="s">
        <v>13</v>
      </c>
    </row>
    <row r="190" spans="1:6" s="1" customFormat="1" ht="12.75" x14ac:dyDescent="0.2">
      <c r="A190" s="14" t="s">
        <v>222</v>
      </c>
      <c r="B190" s="6" t="s">
        <v>88</v>
      </c>
      <c r="C190" s="6" t="s">
        <v>138</v>
      </c>
      <c r="D190" s="11">
        <v>43398</v>
      </c>
      <c r="E190" s="7">
        <v>7114</v>
      </c>
      <c r="F190" s="12" t="s">
        <v>13</v>
      </c>
    </row>
    <row r="191" spans="1:6" s="1" customFormat="1" ht="12.75" x14ac:dyDescent="0.2">
      <c r="A191" s="14" t="s">
        <v>223</v>
      </c>
      <c r="B191" s="6" t="s">
        <v>89</v>
      </c>
      <c r="C191" s="6" t="s">
        <v>139</v>
      </c>
      <c r="D191" s="11">
        <v>41787</v>
      </c>
      <c r="E191" s="7">
        <v>0</v>
      </c>
      <c r="F191" s="12" t="s">
        <v>13</v>
      </c>
    </row>
    <row r="192" spans="1:6" s="1" customFormat="1" ht="12.75" x14ac:dyDescent="0.2">
      <c r="A192" s="14" t="s">
        <v>224</v>
      </c>
      <c r="B192" s="6" t="s">
        <v>89</v>
      </c>
      <c r="C192" s="6" t="s">
        <v>140</v>
      </c>
      <c r="D192" s="11">
        <v>44533</v>
      </c>
      <c r="E192" s="7">
        <v>76278</v>
      </c>
      <c r="F192" s="12" t="s">
        <v>13</v>
      </c>
    </row>
    <row r="193" spans="1:6" s="1" customFormat="1" ht="12.75" x14ac:dyDescent="0.2">
      <c r="A193" s="14" t="s">
        <v>225</v>
      </c>
      <c r="B193" s="6" t="s">
        <v>89</v>
      </c>
      <c r="C193" s="6" t="s">
        <v>141</v>
      </c>
      <c r="D193" s="11">
        <v>43220</v>
      </c>
      <c r="E193" s="7">
        <v>16330.000000000002</v>
      </c>
      <c r="F193" s="12" t="s">
        <v>13</v>
      </c>
    </row>
    <row r="194" spans="1:6" s="1" customFormat="1" ht="12.75" x14ac:dyDescent="0.2">
      <c r="A194" s="14" t="s">
        <v>226</v>
      </c>
      <c r="B194" s="6" t="s">
        <v>89</v>
      </c>
      <c r="C194" s="6" t="s">
        <v>119</v>
      </c>
      <c r="D194" s="11">
        <v>43465</v>
      </c>
      <c r="E194" s="7">
        <v>39340</v>
      </c>
      <c r="F194" s="12" t="s">
        <v>13</v>
      </c>
    </row>
    <row r="195" spans="1:6" s="1" customFormat="1" ht="12.75" x14ac:dyDescent="0.2">
      <c r="A195" s="14" t="s">
        <v>227</v>
      </c>
      <c r="B195" s="6" t="s">
        <v>90</v>
      </c>
      <c r="C195" s="6" t="s">
        <v>142</v>
      </c>
      <c r="D195" s="11">
        <v>43553</v>
      </c>
      <c r="E195" s="7">
        <v>26760.000000000004</v>
      </c>
      <c r="F195" s="12" t="s">
        <v>13</v>
      </c>
    </row>
    <row r="196" spans="1:6" s="1" customFormat="1" ht="12.75" x14ac:dyDescent="0.2">
      <c r="A196" s="14" t="s">
        <v>228</v>
      </c>
      <c r="B196" s="6" t="s">
        <v>92</v>
      </c>
      <c r="C196" s="6" t="s">
        <v>308</v>
      </c>
      <c r="D196" s="11">
        <v>44580</v>
      </c>
      <c r="E196" s="7">
        <v>126647</v>
      </c>
      <c r="F196" s="12" t="s">
        <v>13</v>
      </c>
    </row>
    <row r="197" spans="1:6" s="1" customFormat="1" ht="12.75" x14ac:dyDescent="0.2">
      <c r="A197" s="14" t="s">
        <v>229</v>
      </c>
      <c r="B197" s="6" t="s">
        <v>92</v>
      </c>
      <c r="C197" s="6" t="s">
        <v>308</v>
      </c>
      <c r="D197" s="11">
        <v>44580</v>
      </c>
      <c r="E197" s="7">
        <v>126647</v>
      </c>
      <c r="F197" s="12" t="s">
        <v>13</v>
      </c>
    </row>
    <row r="198" spans="1:6" s="1" customFormat="1" ht="12.75" x14ac:dyDescent="0.2">
      <c r="A198" s="14" t="s">
        <v>230</v>
      </c>
      <c r="B198" s="6" t="s">
        <v>92</v>
      </c>
      <c r="C198" s="6" t="s">
        <v>116</v>
      </c>
      <c r="D198" s="11">
        <v>44025</v>
      </c>
      <c r="E198" s="7">
        <v>67232</v>
      </c>
      <c r="F198" s="12" t="s">
        <v>13</v>
      </c>
    </row>
    <row r="199" spans="1:6" s="1" customFormat="1" ht="12.75" x14ac:dyDescent="0.2">
      <c r="A199" s="14" t="s">
        <v>231</v>
      </c>
      <c r="B199" s="6" t="s">
        <v>92</v>
      </c>
      <c r="C199" s="6" t="s">
        <v>143</v>
      </c>
      <c r="D199" s="11">
        <v>44145</v>
      </c>
      <c r="E199" s="7">
        <v>238498.99999999997</v>
      </c>
      <c r="F199" s="12" t="s">
        <v>13</v>
      </c>
    </row>
    <row r="200" spans="1:6" s="1" customFormat="1" ht="12.75" x14ac:dyDescent="0.2">
      <c r="A200" s="14" t="s">
        <v>232</v>
      </c>
      <c r="B200" s="6" t="s">
        <v>92</v>
      </c>
      <c r="C200" s="6" t="s">
        <v>143</v>
      </c>
      <c r="D200" s="11">
        <v>44145</v>
      </c>
      <c r="E200" s="7">
        <v>238498.99999999997</v>
      </c>
      <c r="F200" s="12" t="s">
        <v>13</v>
      </c>
    </row>
    <row r="201" spans="1:6" s="1" customFormat="1" ht="12.75" x14ac:dyDescent="0.2">
      <c r="A201" s="14" t="s">
        <v>233</v>
      </c>
      <c r="B201" s="6" t="s">
        <v>92</v>
      </c>
      <c r="C201" s="6" t="s">
        <v>308</v>
      </c>
      <c r="D201" s="11">
        <v>44580</v>
      </c>
      <c r="E201" s="7">
        <v>126647</v>
      </c>
      <c r="F201" s="12" t="s">
        <v>13</v>
      </c>
    </row>
    <row r="202" spans="1:6" s="1" customFormat="1" ht="12.75" x14ac:dyDescent="0.2">
      <c r="A202" s="14" t="s">
        <v>234</v>
      </c>
      <c r="B202" s="6" t="s">
        <v>92</v>
      </c>
      <c r="C202" s="6" t="s">
        <v>308</v>
      </c>
      <c r="D202" s="11">
        <v>44580</v>
      </c>
      <c r="E202" s="7">
        <v>126647</v>
      </c>
      <c r="F202" s="12" t="s">
        <v>13</v>
      </c>
    </row>
    <row r="203" spans="1:6" s="1" customFormat="1" ht="12.75" x14ac:dyDescent="0.2">
      <c r="A203" s="14" t="s">
        <v>235</v>
      </c>
      <c r="B203" s="6" t="s">
        <v>92</v>
      </c>
      <c r="C203" s="6" t="s">
        <v>308</v>
      </c>
      <c r="D203" s="11">
        <v>44580</v>
      </c>
      <c r="E203" s="7">
        <v>126647</v>
      </c>
      <c r="F203" s="12" t="s">
        <v>13</v>
      </c>
    </row>
    <row r="204" spans="1:6" s="1" customFormat="1" ht="12.75" x14ac:dyDescent="0.2">
      <c r="A204" s="14" t="s">
        <v>236</v>
      </c>
      <c r="B204" s="6" t="s">
        <v>92</v>
      </c>
      <c r="C204" s="6" t="s">
        <v>308</v>
      </c>
      <c r="D204" s="11">
        <v>44580</v>
      </c>
      <c r="E204" s="7">
        <v>126647</v>
      </c>
      <c r="F204" s="12" t="s">
        <v>13</v>
      </c>
    </row>
    <row r="205" spans="1:6" s="1" customFormat="1" ht="12.75" x14ac:dyDescent="0.2">
      <c r="A205" s="14" t="s">
        <v>237</v>
      </c>
      <c r="B205" s="6" t="s">
        <v>92</v>
      </c>
      <c r="C205" s="6" t="s">
        <v>308</v>
      </c>
      <c r="D205" s="11">
        <v>44580</v>
      </c>
      <c r="E205" s="7">
        <v>126647</v>
      </c>
      <c r="F205" s="12" t="s">
        <v>13</v>
      </c>
    </row>
    <row r="206" spans="1:6" s="1" customFormat="1" ht="12.75" x14ac:dyDescent="0.2">
      <c r="A206" s="14" t="s">
        <v>238</v>
      </c>
      <c r="B206" s="6" t="s">
        <v>92</v>
      </c>
      <c r="C206" s="6" t="s">
        <v>145</v>
      </c>
      <c r="D206" s="11">
        <v>43591</v>
      </c>
      <c r="E206" s="7">
        <v>26136</v>
      </c>
      <c r="F206" s="12" t="s">
        <v>13</v>
      </c>
    </row>
    <row r="207" spans="1:6" s="1" customFormat="1" ht="12.75" x14ac:dyDescent="0.2">
      <c r="A207" s="14" t="s">
        <v>239</v>
      </c>
      <c r="B207" s="6" t="s">
        <v>92</v>
      </c>
      <c r="C207" s="6" t="s">
        <v>147</v>
      </c>
      <c r="D207" s="11">
        <v>43591</v>
      </c>
      <c r="E207" s="7">
        <v>26136</v>
      </c>
      <c r="F207" s="12" t="s">
        <v>13</v>
      </c>
    </row>
    <row r="208" spans="1:6" s="1" customFormat="1" ht="12.75" x14ac:dyDescent="0.2">
      <c r="A208" s="14" t="s">
        <v>240</v>
      </c>
      <c r="B208" s="6" t="s">
        <v>92</v>
      </c>
      <c r="C208" s="6" t="s">
        <v>308</v>
      </c>
      <c r="D208" s="11">
        <v>44580</v>
      </c>
      <c r="E208" s="7">
        <v>126647</v>
      </c>
      <c r="F208" s="12" t="s">
        <v>13</v>
      </c>
    </row>
    <row r="209" spans="1:6" s="1" customFormat="1" ht="12.75" x14ac:dyDescent="0.2">
      <c r="A209" s="14" t="s">
        <v>241</v>
      </c>
      <c r="B209" s="6" t="s">
        <v>92</v>
      </c>
      <c r="C209" s="6" t="s">
        <v>308</v>
      </c>
      <c r="D209" s="11">
        <v>44580</v>
      </c>
      <c r="E209" s="7">
        <v>126647</v>
      </c>
      <c r="F209" s="12" t="s">
        <v>13</v>
      </c>
    </row>
    <row r="210" spans="1:6" s="1" customFormat="1" ht="12.75" x14ac:dyDescent="0.2">
      <c r="A210" s="14" t="s">
        <v>242</v>
      </c>
      <c r="B210" s="6" t="s">
        <v>92</v>
      </c>
      <c r="C210" s="6" t="s">
        <v>151</v>
      </c>
      <c r="D210" s="11">
        <v>43769</v>
      </c>
      <c r="E210" s="7">
        <v>145772</v>
      </c>
      <c r="F210" s="12" t="s">
        <v>13</v>
      </c>
    </row>
    <row r="211" spans="1:6" s="1" customFormat="1" ht="25.5" x14ac:dyDescent="0.2">
      <c r="A211" s="14" t="s">
        <v>243</v>
      </c>
      <c r="B211" s="6" t="s">
        <v>92</v>
      </c>
      <c r="C211" s="6" t="s">
        <v>153</v>
      </c>
      <c r="D211" s="11">
        <v>44145</v>
      </c>
      <c r="E211" s="7">
        <v>407287</v>
      </c>
      <c r="F211" s="12" t="s">
        <v>13</v>
      </c>
    </row>
    <row r="212" spans="1:6" s="1" customFormat="1" ht="12.75" x14ac:dyDescent="0.2">
      <c r="A212" s="14" t="s">
        <v>244</v>
      </c>
      <c r="B212" s="6" t="s">
        <v>92</v>
      </c>
      <c r="C212" s="6" t="s">
        <v>143</v>
      </c>
      <c r="D212" s="11">
        <v>44145</v>
      </c>
      <c r="E212" s="7">
        <v>238498.99999999997</v>
      </c>
      <c r="F212" s="12" t="s">
        <v>13</v>
      </c>
    </row>
    <row r="213" spans="1:6" s="1" customFormat="1" ht="12.75" x14ac:dyDescent="0.2">
      <c r="A213" s="14" t="s">
        <v>245</v>
      </c>
      <c r="B213" s="6" t="s">
        <v>92</v>
      </c>
      <c r="C213" s="6" t="s">
        <v>143</v>
      </c>
      <c r="D213" s="11">
        <v>44145</v>
      </c>
      <c r="E213" s="7">
        <v>238517</v>
      </c>
      <c r="F213" s="12" t="s">
        <v>13</v>
      </c>
    </row>
    <row r="214" spans="1:6" s="1" customFormat="1" ht="12.75" x14ac:dyDescent="0.2">
      <c r="A214" s="14" t="s">
        <v>246</v>
      </c>
      <c r="B214" s="6" t="s">
        <v>92</v>
      </c>
      <c r="C214" s="6" t="s">
        <v>116</v>
      </c>
      <c r="D214" s="11">
        <v>44704</v>
      </c>
      <c r="E214" s="7">
        <v>28654.000000000004</v>
      </c>
      <c r="F214" s="12" t="s">
        <v>13</v>
      </c>
    </row>
    <row r="215" spans="1:6" s="1" customFormat="1" ht="12.75" x14ac:dyDescent="0.2">
      <c r="A215" s="14" t="s">
        <v>247</v>
      </c>
      <c r="B215" s="6" t="s">
        <v>92</v>
      </c>
      <c r="C215" s="6" t="s">
        <v>308</v>
      </c>
      <c r="D215" s="11">
        <v>44580</v>
      </c>
      <c r="E215" s="7">
        <v>126647</v>
      </c>
      <c r="F215" s="12" t="s">
        <v>13</v>
      </c>
    </row>
    <row r="216" spans="1:6" s="1" customFormat="1" ht="12.75" x14ac:dyDescent="0.2">
      <c r="A216" s="14" t="s">
        <v>248</v>
      </c>
      <c r="B216" s="6" t="s">
        <v>25</v>
      </c>
      <c r="C216" s="6" t="s">
        <v>158</v>
      </c>
      <c r="D216" s="11">
        <v>43570</v>
      </c>
      <c r="E216" s="7">
        <v>30611</v>
      </c>
      <c r="F216" s="12" t="s">
        <v>13</v>
      </c>
    </row>
    <row r="217" spans="1:6" s="1" customFormat="1" ht="12.75" x14ac:dyDescent="0.2">
      <c r="A217" s="14" t="s">
        <v>249</v>
      </c>
      <c r="B217" s="6" t="s">
        <v>25</v>
      </c>
      <c r="C217" s="6" t="s">
        <v>308</v>
      </c>
      <c r="D217" s="11">
        <v>44056</v>
      </c>
      <c r="E217" s="7">
        <v>91610</v>
      </c>
      <c r="F217" s="12" t="s">
        <v>13</v>
      </c>
    </row>
    <row r="218" spans="1:6" s="1" customFormat="1" ht="12.75" x14ac:dyDescent="0.2">
      <c r="A218" s="14" t="s">
        <v>250</v>
      </c>
      <c r="B218" s="6" t="s">
        <v>25</v>
      </c>
      <c r="C218" s="6" t="s">
        <v>159</v>
      </c>
      <c r="D218" s="11">
        <v>44091</v>
      </c>
      <c r="E218" s="7">
        <v>53334</v>
      </c>
      <c r="F218" s="12" t="s">
        <v>13</v>
      </c>
    </row>
    <row r="219" spans="1:6" s="1" customFormat="1" ht="12.75" x14ac:dyDescent="0.2">
      <c r="A219" s="14" t="s">
        <v>251</v>
      </c>
      <c r="B219" s="6" t="s">
        <v>25</v>
      </c>
      <c r="C219" s="6" t="s">
        <v>308</v>
      </c>
      <c r="D219" s="11">
        <v>43227</v>
      </c>
      <c r="E219" s="7">
        <v>26685.000000000004</v>
      </c>
      <c r="F219" s="12" t="s">
        <v>13</v>
      </c>
    </row>
    <row r="220" spans="1:6" s="1" customFormat="1" ht="12.75" x14ac:dyDescent="0.2">
      <c r="A220" s="14" t="s">
        <v>252</v>
      </c>
      <c r="B220" s="6" t="s">
        <v>26</v>
      </c>
      <c r="C220" s="6" t="s">
        <v>160</v>
      </c>
      <c r="D220" s="11">
        <v>43215</v>
      </c>
      <c r="E220" s="7">
        <v>18845</v>
      </c>
      <c r="F220" s="12" t="s">
        <v>13</v>
      </c>
    </row>
    <row r="221" spans="1:6" s="1" customFormat="1" ht="12.75" x14ac:dyDescent="0.2">
      <c r="A221" s="14" t="s">
        <v>253</v>
      </c>
      <c r="B221" s="6" t="s">
        <v>95</v>
      </c>
      <c r="C221" s="6" t="s">
        <v>116</v>
      </c>
      <c r="D221" s="11">
        <v>43571</v>
      </c>
      <c r="E221" s="7">
        <v>38289</v>
      </c>
      <c r="F221" s="12" t="s">
        <v>13</v>
      </c>
    </row>
    <row r="222" spans="1:6" s="1" customFormat="1" ht="12.75" x14ac:dyDescent="0.2">
      <c r="A222" s="14" t="s">
        <v>254</v>
      </c>
      <c r="B222" s="6" t="s">
        <v>96</v>
      </c>
      <c r="C222" s="6" t="s">
        <v>116</v>
      </c>
      <c r="D222" s="11">
        <v>43563</v>
      </c>
      <c r="E222" s="7">
        <v>31283</v>
      </c>
      <c r="F222" s="12" t="s">
        <v>13</v>
      </c>
    </row>
    <row r="223" spans="1:6" s="1" customFormat="1" ht="12.75" x14ac:dyDescent="0.2">
      <c r="A223" s="14" t="s">
        <v>255</v>
      </c>
      <c r="B223" s="6" t="s">
        <v>96</v>
      </c>
      <c r="C223" s="6" t="s">
        <v>162</v>
      </c>
      <c r="D223" s="11">
        <v>44104</v>
      </c>
      <c r="E223" s="7">
        <v>53159</v>
      </c>
      <c r="F223" s="12" t="s">
        <v>13</v>
      </c>
    </row>
    <row r="224" spans="1:6" s="1" customFormat="1" ht="12.75" x14ac:dyDescent="0.2">
      <c r="A224" s="14" t="s">
        <v>256</v>
      </c>
      <c r="B224" s="6" t="s">
        <v>98</v>
      </c>
      <c r="C224" s="6" t="s">
        <v>116</v>
      </c>
      <c r="D224" s="11">
        <v>43571</v>
      </c>
      <c r="E224" s="7">
        <v>31172.000000000004</v>
      </c>
      <c r="F224" s="12" t="s">
        <v>13</v>
      </c>
    </row>
    <row r="225" spans="1:6" s="1" customFormat="1" ht="12.75" x14ac:dyDescent="0.2">
      <c r="A225" s="14" t="s">
        <v>257</v>
      </c>
      <c r="B225" s="6" t="s">
        <v>27</v>
      </c>
      <c r="C225" s="6" t="s">
        <v>163</v>
      </c>
      <c r="D225" s="11">
        <v>40030</v>
      </c>
      <c r="E225" s="7">
        <v>0</v>
      </c>
      <c r="F225" s="12" t="s">
        <v>13</v>
      </c>
    </row>
    <row r="226" spans="1:6" s="1" customFormat="1" ht="12.75" x14ac:dyDescent="0.2">
      <c r="A226" s="14" t="s">
        <v>258</v>
      </c>
      <c r="B226" s="6" t="s">
        <v>27</v>
      </c>
      <c r="C226" s="6" t="s">
        <v>164</v>
      </c>
      <c r="D226" s="11">
        <v>41789</v>
      </c>
      <c r="E226" s="7">
        <v>0</v>
      </c>
      <c r="F226" s="12" t="s">
        <v>13</v>
      </c>
    </row>
    <row r="227" spans="1:6" s="1" customFormat="1" ht="12.75" x14ac:dyDescent="0.2">
      <c r="A227" s="14" t="s">
        <v>259</v>
      </c>
      <c r="B227" s="6" t="s">
        <v>99</v>
      </c>
      <c r="C227" s="6" t="s">
        <v>165</v>
      </c>
      <c r="D227" s="11">
        <v>44715</v>
      </c>
      <c r="E227" s="7">
        <v>122771</v>
      </c>
      <c r="F227" s="12" t="s">
        <v>13</v>
      </c>
    </row>
    <row r="228" spans="1:6" s="1" customFormat="1" ht="12.75" x14ac:dyDescent="0.2">
      <c r="A228" s="14" t="s">
        <v>260</v>
      </c>
      <c r="B228" s="6" t="s">
        <v>99</v>
      </c>
      <c r="C228" s="6" t="s">
        <v>166</v>
      </c>
      <c r="D228" s="11">
        <v>43578</v>
      </c>
      <c r="E228" s="7">
        <v>31188</v>
      </c>
      <c r="F228" s="12" t="s">
        <v>13</v>
      </c>
    </row>
    <row r="229" spans="1:6" s="1" customFormat="1" ht="12.75" x14ac:dyDescent="0.2">
      <c r="A229" s="14" t="s">
        <v>261</v>
      </c>
      <c r="B229" s="6" t="s">
        <v>99</v>
      </c>
      <c r="C229" s="6" t="s">
        <v>167</v>
      </c>
      <c r="D229" s="11">
        <v>44585</v>
      </c>
      <c r="E229" s="7">
        <v>77732</v>
      </c>
      <c r="F229" s="12" t="s">
        <v>13</v>
      </c>
    </row>
    <row r="230" spans="1:6" s="1" customFormat="1" ht="12.75" x14ac:dyDescent="0.2">
      <c r="A230" s="14" t="s">
        <v>262</v>
      </c>
      <c r="B230" s="6" t="s">
        <v>99</v>
      </c>
      <c r="C230" s="6" t="s">
        <v>168</v>
      </c>
      <c r="D230" s="11">
        <v>43029</v>
      </c>
      <c r="E230" s="7">
        <v>4047</v>
      </c>
      <c r="F230" s="12" t="s">
        <v>13</v>
      </c>
    </row>
    <row r="231" spans="1:6" s="1" customFormat="1" ht="12.75" x14ac:dyDescent="0.2">
      <c r="A231" s="14" t="s">
        <v>263</v>
      </c>
      <c r="B231" s="6" t="s">
        <v>101</v>
      </c>
      <c r="C231" s="6" t="s">
        <v>116</v>
      </c>
      <c r="D231" s="11">
        <v>43584</v>
      </c>
      <c r="E231" s="7">
        <v>31287</v>
      </c>
      <c r="F231" s="12" t="s">
        <v>13</v>
      </c>
    </row>
    <row r="232" spans="1:6" s="1" customFormat="1" ht="12.75" x14ac:dyDescent="0.2">
      <c r="A232" s="14" t="s">
        <v>264</v>
      </c>
      <c r="B232" s="6" t="s">
        <v>28</v>
      </c>
      <c r="C232" s="6" t="s">
        <v>116</v>
      </c>
      <c r="D232" s="11">
        <v>43588</v>
      </c>
      <c r="E232" s="7">
        <v>32512</v>
      </c>
      <c r="F232" s="12" t="s">
        <v>13</v>
      </c>
    </row>
    <row r="233" spans="1:6" s="1" customFormat="1" ht="12.75" x14ac:dyDescent="0.2">
      <c r="A233" s="14" t="s">
        <v>265</v>
      </c>
      <c r="B233" s="6" t="s">
        <v>102</v>
      </c>
      <c r="C233" s="6" t="s">
        <v>169</v>
      </c>
      <c r="D233" s="11">
        <v>44141</v>
      </c>
      <c r="E233" s="7">
        <v>27154.000000000004</v>
      </c>
      <c r="F233" s="12" t="s">
        <v>13</v>
      </c>
    </row>
    <row r="234" spans="1:6" s="1" customFormat="1" ht="12.75" x14ac:dyDescent="0.2">
      <c r="A234" s="14" t="s">
        <v>266</v>
      </c>
      <c r="B234" s="6" t="s">
        <v>102</v>
      </c>
      <c r="C234" s="6" t="s">
        <v>170</v>
      </c>
      <c r="D234" s="11">
        <v>43308</v>
      </c>
      <c r="E234" s="7">
        <v>28579.000000000004</v>
      </c>
      <c r="F234" s="12" t="s">
        <v>13</v>
      </c>
    </row>
    <row r="235" spans="1:6" s="1" customFormat="1" ht="12.75" x14ac:dyDescent="0.2">
      <c r="A235" s="14" t="s">
        <v>267</v>
      </c>
      <c r="B235" s="6" t="s">
        <v>102</v>
      </c>
      <c r="C235" s="6" t="s">
        <v>116</v>
      </c>
      <c r="D235" s="11">
        <v>43633</v>
      </c>
      <c r="E235" s="7">
        <v>30704.000000000004</v>
      </c>
      <c r="F235" s="12" t="s">
        <v>13</v>
      </c>
    </row>
    <row r="236" spans="1:6" s="1" customFormat="1" ht="12.75" x14ac:dyDescent="0.2">
      <c r="A236" s="14" t="s">
        <v>268</v>
      </c>
      <c r="B236" s="6" t="s">
        <v>102</v>
      </c>
      <c r="C236" s="6" t="s">
        <v>171</v>
      </c>
      <c r="D236" s="11">
        <v>44680</v>
      </c>
      <c r="E236" s="7">
        <v>27</v>
      </c>
      <c r="F236" s="12" t="s">
        <v>13</v>
      </c>
    </row>
    <row r="237" spans="1:6" s="1" customFormat="1" ht="12.75" x14ac:dyDescent="0.2">
      <c r="A237" s="14" t="s">
        <v>269</v>
      </c>
      <c r="B237" s="6" t="s">
        <v>102</v>
      </c>
      <c r="C237" s="6" t="s">
        <v>285</v>
      </c>
      <c r="D237" s="11">
        <v>44707</v>
      </c>
      <c r="E237" s="7">
        <v>7538</v>
      </c>
      <c r="F237" s="12" t="s">
        <v>13</v>
      </c>
    </row>
    <row r="238" spans="1:6" s="1" customFormat="1" ht="12.75" x14ac:dyDescent="0.2">
      <c r="A238" s="14" t="s">
        <v>270</v>
      </c>
      <c r="B238" s="6" t="s">
        <v>102</v>
      </c>
      <c r="C238" s="6" t="s">
        <v>116</v>
      </c>
      <c r="D238" s="11">
        <v>44707</v>
      </c>
      <c r="E238" s="7">
        <v>5458</v>
      </c>
      <c r="F238" s="12" t="s">
        <v>13</v>
      </c>
    </row>
    <row r="239" spans="1:6" s="1" customFormat="1" ht="12.75" x14ac:dyDescent="0.2">
      <c r="A239" s="14" t="s">
        <v>271</v>
      </c>
      <c r="B239" s="6" t="s">
        <v>102</v>
      </c>
      <c r="C239" s="6" t="s">
        <v>285</v>
      </c>
      <c r="D239" s="11">
        <v>44529</v>
      </c>
      <c r="E239" s="7">
        <v>5609</v>
      </c>
      <c r="F239" s="12" t="s">
        <v>13</v>
      </c>
    </row>
    <row r="240" spans="1:6" s="1" customFormat="1" ht="12.75" x14ac:dyDescent="0.2">
      <c r="A240" s="14" t="s">
        <v>272</v>
      </c>
      <c r="B240" s="6" t="s">
        <v>102</v>
      </c>
      <c r="C240" s="6" t="s">
        <v>172</v>
      </c>
      <c r="D240" s="11">
        <v>44524</v>
      </c>
      <c r="E240" s="7">
        <v>69150</v>
      </c>
      <c r="F240" s="12" t="s">
        <v>13</v>
      </c>
    </row>
    <row r="241" spans="1:6" s="1" customFormat="1" ht="12.75" x14ac:dyDescent="0.2">
      <c r="A241" s="14" t="s">
        <v>273</v>
      </c>
      <c r="B241" s="6" t="s">
        <v>103</v>
      </c>
      <c r="C241" s="6" t="s">
        <v>173</v>
      </c>
      <c r="D241" s="11">
        <v>43565</v>
      </c>
      <c r="E241" s="7">
        <v>26295.999999999996</v>
      </c>
      <c r="F241" s="12" t="s">
        <v>13</v>
      </c>
    </row>
    <row r="242" spans="1:6" s="1" customFormat="1" ht="12.75" x14ac:dyDescent="0.2">
      <c r="A242" s="14" t="s">
        <v>274</v>
      </c>
      <c r="B242" s="6" t="s">
        <v>103</v>
      </c>
      <c r="C242" s="6" t="s">
        <v>284</v>
      </c>
      <c r="D242" s="11">
        <v>44729</v>
      </c>
      <c r="E242" s="7">
        <v>153506</v>
      </c>
      <c r="F242" s="12" t="s">
        <v>13</v>
      </c>
    </row>
    <row r="243" spans="1:6" s="1" customFormat="1" ht="12.75" x14ac:dyDescent="0.2">
      <c r="A243" s="14" t="s">
        <v>275</v>
      </c>
      <c r="B243" s="6" t="s">
        <v>104</v>
      </c>
      <c r="C243" s="6" t="s">
        <v>161</v>
      </c>
      <c r="D243" s="11">
        <v>43557</v>
      </c>
      <c r="E243" s="7">
        <v>30704.000000000004</v>
      </c>
      <c r="F243" s="12" t="s">
        <v>13</v>
      </c>
    </row>
    <row r="244" spans="1:6" s="1" customFormat="1" ht="12.75" x14ac:dyDescent="0.2">
      <c r="A244" s="14" t="s">
        <v>276</v>
      </c>
      <c r="B244" s="6" t="s">
        <v>29</v>
      </c>
      <c r="C244" s="6" t="s">
        <v>116</v>
      </c>
      <c r="D244" s="11">
        <v>43427</v>
      </c>
      <c r="E244" s="7">
        <v>18295</v>
      </c>
      <c r="F244" s="12" t="s">
        <v>13</v>
      </c>
    </row>
    <row r="245" spans="1:6" s="1" customFormat="1" ht="12.75" x14ac:dyDescent="0.2">
      <c r="A245" s="14" t="s">
        <v>277</v>
      </c>
      <c r="B245" s="6" t="s">
        <v>107</v>
      </c>
      <c r="C245" s="6" t="s">
        <v>116</v>
      </c>
      <c r="D245" s="11">
        <v>43251</v>
      </c>
      <c r="E245" s="7">
        <v>19925</v>
      </c>
      <c r="F245" s="12" t="s">
        <v>13</v>
      </c>
    </row>
    <row r="246" spans="1:6" s="1" customFormat="1" ht="12.75" x14ac:dyDescent="0.2">
      <c r="A246" s="14" t="s">
        <v>278</v>
      </c>
      <c r="B246" s="6" t="s">
        <v>31</v>
      </c>
      <c r="C246" s="6" t="s">
        <v>174</v>
      </c>
      <c r="D246" s="11">
        <v>42429</v>
      </c>
      <c r="E246" s="7">
        <v>0</v>
      </c>
      <c r="F246" s="12" t="s">
        <v>13</v>
      </c>
    </row>
    <row r="247" spans="1:6" s="1" customFormat="1" ht="12.75" x14ac:dyDescent="0.2">
      <c r="A247" s="14" t="s">
        <v>279</v>
      </c>
      <c r="B247" s="6" t="s">
        <v>108</v>
      </c>
      <c r="C247" s="6" t="s">
        <v>116</v>
      </c>
      <c r="D247" s="11">
        <v>43553</v>
      </c>
      <c r="E247" s="7">
        <v>28133</v>
      </c>
      <c r="F247" s="12" t="s">
        <v>13</v>
      </c>
    </row>
    <row r="248" spans="1:6" s="1" customFormat="1" ht="12.75" x14ac:dyDescent="0.2">
      <c r="A248" s="14" t="s">
        <v>280</v>
      </c>
      <c r="B248" s="6" t="s">
        <v>109</v>
      </c>
      <c r="C248" s="6" t="s">
        <v>116</v>
      </c>
      <c r="D248" s="11">
        <v>43238</v>
      </c>
      <c r="E248" s="7">
        <v>17822</v>
      </c>
      <c r="F248" s="12" t="s">
        <v>13</v>
      </c>
    </row>
    <row r="249" spans="1:6" s="1" customFormat="1" ht="12.75" x14ac:dyDescent="0.2">
      <c r="A249" s="14" t="s">
        <v>281</v>
      </c>
      <c r="B249" s="6" t="s">
        <v>33</v>
      </c>
      <c r="C249" s="6" t="s">
        <v>116</v>
      </c>
      <c r="D249" s="11">
        <v>43584</v>
      </c>
      <c r="E249" s="7">
        <v>31989</v>
      </c>
      <c r="F249" s="12" t="s">
        <v>13</v>
      </c>
    </row>
    <row r="250" spans="1:6" s="2" customFormat="1" ht="15" customHeight="1" x14ac:dyDescent="0.25">
      <c r="A250" s="29" t="s">
        <v>175</v>
      </c>
      <c r="B250" s="30"/>
      <c r="C250" s="31"/>
      <c r="D250" s="4"/>
      <c r="E250" s="5" t="e">
        <f>#REF!-#REF!</f>
        <v>#REF!</v>
      </c>
      <c r="F250" s="10"/>
    </row>
  </sheetData>
  <autoFilter ref="A7:F250"/>
  <mergeCells count="13">
    <mergeCell ref="A5:D5"/>
    <mergeCell ref="E5:F5"/>
    <mergeCell ref="A1:D1"/>
    <mergeCell ref="E1:F1"/>
    <mergeCell ref="A2:F2"/>
    <mergeCell ref="A3:F3"/>
    <mergeCell ref="A4:F4"/>
    <mergeCell ref="A132:C132"/>
    <mergeCell ref="A8:F8"/>
    <mergeCell ref="A31:F31"/>
    <mergeCell ref="A133:F133"/>
    <mergeCell ref="A30:C30"/>
    <mergeCell ref="A250:C250"/>
  </mergeCells>
  <pageMargins left="0.75" right="0.75" top="1" bottom="1" header="0.5" footer="0.5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report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Сведения к получению из других банков</dc:title>
  <dc:creator>Mirzohid Urolov</dc:creator>
  <cp:lastModifiedBy>Jurabek Sagdullaev</cp:lastModifiedBy>
  <dcterms:created xsi:type="dcterms:W3CDTF">2022-07-08T10:20:12Z</dcterms:created>
  <dcterms:modified xsi:type="dcterms:W3CDTF">2022-07-15T11:35:45Z</dcterms:modified>
</cp:coreProperties>
</file>