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Buxgalteriya xisobi\1070 - М.Уралов\Маълумотлар\"/>
    </mc:Choice>
  </mc:AlternateContent>
  <bookViews>
    <workbookView xWindow="0" yWindow="0" windowWidth="28800" windowHeight="12330"/>
  </bookViews>
  <sheets>
    <sheet name="7-илова" sheetId="1" r:id="rId1"/>
    <sheet name="8-илова" sheetId="2" r:id="rId2"/>
    <sheet name="9-илова" sheetId="3" r:id="rId3"/>
  </sheets>
  <definedNames>
    <definedName name="_Hlk109510007" localSheetId="0">'7-илова'!#REF!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G28" i="1" l="1"/>
  <c r="G27" i="1"/>
  <c r="G26" i="1"/>
  <c r="G25" i="1"/>
  <c r="G24" i="1"/>
  <c r="G23" i="1"/>
  <c r="G22" i="1"/>
  <c r="G21" i="1"/>
  <c r="G20" i="1"/>
  <c r="G19" i="1"/>
  <c r="G18" i="1"/>
  <c r="G17" i="1"/>
  <c r="G14" i="1"/>
  <c r="G16" i="1"/>
  <c r="G15" i="1"/>
  <c r="G13" i="1"/>
  <c r="G12" i="1"/>
  <c r="G11" i="1"/>
  <c r="G10" i="1"/>
  <c r="G9" i="1"/>
  <c r="G8" i="1"/>
  <c r="G7" i="1"/>
  <c r="G6" i="1"/>
  <c r="G29" i="1" l="1"/>
</calcChain>
</file>

<file path=xl/sharedStrings.xml><?xml version="1.0" encoding="utf-8"?>
<sst xmlns="http://schemas.openxmlformats.org/spreadsheetml/2006/main" count="112" uniqueCount="48">
  <si>
    <t>Т/р</t>
  </si>
  <si>
    <t>Хизмат сафари амалга оширилган ҳудуд</t>
  </si>
  <si>
    <t>Хизмат сафарининг давомийлик муддати</t>
  </si>
  <si>
    <t>(суткада)</t>
  </si>
  <si>
    <t xml:space="preserve">Хизмат сафарини амалга оширган ходимнинг фамилияси ва исми </t>
  </si>
  <si>
    <t>Молия­лаш­тириш манбаси</t>
  </si>
  <si>
    <t xml:space="preserve">Жами харажат </t>
  </si>
  <si>
    <t>Кундалик харажатлар</t>
  </si>
  <si>
    <t>Бошқа харажат­лари</t>
  </si>
  <si>
    <t>(Ҳисобот йилининг маълумотлар эълон қилинаётган чораги)</t>
  </si>
  <si>
    <t>Бухоро</t>
  </si>
  <si>
    <t>Хс-40</t>
  </si>
  <si>
    <t>КҚР</t>
  </si>
  <si>
    <t>Хс-30</t>
  </si>
  <si>
    <t>Хс-50</t>
  </si>
  <si>
    <t>Хс-82</t>
  </si>
  <si>
    <t>Сурхандарё</t>
  </si>
  <si>
    <t>Хс-83</t>
  </si>
  <si>
    <t>Андижон</t>
  </si>
  <si>
    <t>Хс-103</t>
  </si>
  <si>
    <t>Фарғона</t>
  </si>
  <si>
    <t>Хс-113</t>
  </si>
  <si>
    <t>Хоразм</t>
  </si>
  <si>
    <t>Йўл кира харажат­лари</t>
  </si>
  <si>
    <r>
      <t xml:space="preserve">Шундан, харажат турлари </t>
    </r>
    <r>
      <rPr>
        <b/>
        <i/>
        <sz val="10"/>
        <color theme="1"/>
        <rFont val="Calibri"/>
        <family val="2"/>
        <charset val="204"/>
        <scheme val="minor"/>
      </rPr>
      <t>(минг сўмда)</t>
    </r>
  </si>
  <si>
    <r>
      <t xml:space="preserve">Турар жой билан боғлиқ </t>
    </r>
    <r>
      <rPr>
        <b/>
        <i/>
        <sz val="9"/>
        <color theme="1"/>
        <rFont val="Calibri"/>
        <family val="2"/>
        <charset val="204"/>
        <scheme val="minor"/>
      </rPr>
      <t>(меҳмонхона ёки турар жой ижараси) харажатлар</t>
    </r>
  </si>
  <si>
    <t>Б.Алланиязов</t>
  </si>
  <si>
    <t>Хс-14</t>
  </si>
  <si>
    <t>Хс-42/6</t>
  </si>
  <si>
    <t>Хс-59/1</t>
  </si>
  <si>
    <t>Хс-96</t>
  </si>
  <si>
    <t>Хизмат сафарининг қисқача мақсади</t>
  </si>
  <si>
    <t>И.Мамаджонов</t>
  </si>
  <si>
    <t>Хс-13/2</t>
  </si>
  <si>
    <t>Самарқард</t>
  </si>
  <si>
    <t>И.Джуманиязов</t>
  </si>
  <si>
    <t>Хс-31/1</t>
  </si>
  <si>
    <t>Хс-56</t>
  </si>
  <si>
    <t>Сирдарё</t>
  </si>
  <si>
    <t>Хс-48/3</t>
  </si>
  <si>
    <t>Хс-69</t>
  </si>
  <si>
    <t>Хс-90/2</t>
  </si>
  <si>
    <t>Хс-73</t>
  </si>
  <si>
    <t>Хс-84</t>
  </si>
  <si>
    <t>Жиззах</t>
  </si>
  <si>
    <t xml:space="preserve">О.Бутаев </t>
  </si>
  <si>
    <r>
      <t xml:space="preserve">Маълумотлар эълон қилинаётган давр бўйича жами:             </t>
    </r>
    <r>
      <rPr>
        <b/>
        <i/>
        <sz val="10"/>
        <color theme="1"/>
        <rFont val="Calibri"/>
        <family val="2"/>
        <charset val="204"/>
        <scheme val="minor"/>
      </rPr>
      <t>56 329,16</t>
    </r>
  </si>
  <si>
    <r>
      <t xml:space="preserve">Маълумотлар эълон қилинаётган давр бўйича жами:             </t>
    </r>
    <r>
      <rPr>
        <b/>
        <i/>
        <sz val="10"/>
        <color theme="1"/>
        <rFont val="Calibri"/>
        <family val="2"/>
        <charset val="204"/>
        <scheme val="minor"/>
      </rPr>
      <t>0,0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</si>
</sst>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3" fontId="2" fillId="3" borderId="6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3" fontId="7" fillId="3" borderId="6" xfId="1" applyFont="1" applyFill="1" applyBorder="1" applyAlignment="1">
      <alignment horizontal="center" vertical="center" wrapText="1"/>
    </xf>
    <xf numFmtId="43" fontId="7" fillId="3" borderId="6" xfId="1" applyFont="1" applyFill="1" applyBorder="1" applyAlignment="1">
      <alignment vertical="center" wrapText="1"/>
    </xf>
    <xf numFmtId="43" fontId="2" fillId="3" borderId="6" xfId="0" applyNumberFormat="1" applyFont="1" applyFill="1" applyBorder="1" applyAlignment="1">
      <alignment horizontal="center" vertical="center" wrapText="1"/>
    </xf>
    <xf numFmtId="43" fontId="8" fillId="3" borderId="6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69"/>
  <sheetViews>
    <sheetView tabSelected="1" workbookViewId="0">
      <selection activeCell="D9" sqref="D9"/>
    </sheetView>
  </sheetViews>
  <sheetFormatPr defaultRowHeight="15" x14ac:dyDescent="0.25"/>
  <cols>
    <col min="1" max="1" width="10.140625" customWidth="1"/>
    <col min="2" max="2" width="19" customWidth="1"/>
    <col min="3" max="3" width="15.28515625" customWidth="1"/>
    <col min="4" max="4" width="21.85546875" customWidth="1"/>
    <col min="5" max="5" width="23.140625" customWidth="1"/>
    <col min="6" max="6" width="13.85546875" customWidth="1"/>
    <col min="7" max="7" width="14.42578125" customWidth="1"/>
    <col min="8" max="8" width="25.5703125" customWidth="1"/>
    <col min="9" max="9" width="17.140625" customWidth="1"/>
    <col min="10" max="10" width="14.85546875" customWidth="1"/>
    <col min="11" max="11" width="14.42578125" customWidth="1"/>
  </cols>
  <sheetData>
    <row r="1" spans="1:11" ht="15.75" thickBot="1" x14ac:dyDescent="0.3"/>
    <row r="2" spans="1:11" ht="25.5" x14ac:dyDescent="0.25">
      <c r="A2" s="7" t="s">
        <v>0</v>
      </c>
      <c r="B2" s="7" t="s">
        <v>31</v>
      </c>
      <c r="C2" s="7" t="s">
        <v>1</v>
      </c>
      <c r="D2" s="1" t="s">
        <v>2</v>
      </c>
      <c r="E2" s="7" t="s">
        <v>4</v>
      </c>
      <c r="F2" s="9" t="s">
        <v>5</v>
      </c>
      <c r="G2" s="14" t="s">
        <v>6</v>
      </c>
      <c r="H2" s="15" t="s">
        <v>24</v>
      </c>
      <c r="I2" s="15"/>
      <c r="J2" s="15"/>
      <c r="K2" s="15"/>
    </row>
    <row r="3" spans="1:11" ht="36.75" x14ac:dyDescent="0.25">
      <c r="A3" s="8"/>
      <c r="B3" s="8"/>
      <c r="C3" s="8"/>
      <c r="D3" s="2" t="s">
        <v>3</v>
      </c>
      <c r="E3" s="8"/>
      <c r="F3" s="10"/>
      <c r="G3" s="16"/>
      <c r="H3" s="17" t="s">
        <v>25</v>
      </c>
      <c r="I3" s="17" t="s">
        <v>23</v>
      </c>
      <c r="J3" s="17" t="s">
        <v>7</v>
      </c>
      <c r="K3" s="17" t="s">
        <v>8</v>
      </c>
    </row>
    <row r="4" spans="1:11" x14ac:dyDescent="0.25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</row>
    <row r="5" spans="1:11" x14ac:dyDescent="0.25">
      <c r="A5" s="12" t="s">
        <v>9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3">
        <v>1</v>
      </c>
      <c r="B6" s="19" t="s">
        <v>13</v>
      </c>
      <c r="C6" s="19" t="s">
        <v>10</v>
      </c>
      <c r="D6" s="19">
        <v>1</v>
      </c>
      <c r="E6" s="19" t="s">
        <v>45</v>
      </c>
      <c r="F6" s="19"/>
      <c r="G6" s="20">
        <f>+H6+I6+J6+K6</f>
        <v>2248.0259999999998</v>
      </c>
      <c r="H6" s="23">
        <v>340</v>
      </c>
      <c r="I6" s="23">
        <v>1806.0260000000001</v>
      </c>
      <c r="J6" s="23">
        <v>102</v>
      </c>
      <c r="K6" s="6">
        <v>0</v>
      </c>
    </row>
    <row r="7" spans="1:11" x14ac:dyDescent="0.25">
      <c r="A7" s="3">
        <v>2</v>
      </c>
      <c r="B7" s="19" t="s">
        <v>11</v>
      </c>
      <c r="C7" s="19" t="s">
        <v>12</v>
      </c>
      <c r="D7" s="19">
        <v>2</v>
      </c>
      <c r="E7" s="19" t="s">
        <v>45</v>
      </c>
      <c r="F7" s="19"/>
      <c r="G7" s="20">
        <f t="shared" ref="G7:G28" si="0">+H7+I7+J7+K7</f>
        <v>2284.79</v>
      </c>
      <c r="H7" s="23">
        <v>680</v>
      </c>
      <c r="I7" s="23">
        <v>1400.79</v>
      </c>
      <c r="J7" s="23">
        <v>204</v>
      </c>
      <c r="K7" s="6">
        <v>0</v>
      </c>
    </row>
    <row r="8" spans="1:11" x14ac:dyDescent="0.25">
      <c r="A8" s="3">
        <v>3</v>
      </c>
      <c r="B8" s="19" t="s">
        <v>14</v>
      </c>
      <c r="C8" s="19" t="s">
        <v>10</v>
      </c>
      <c r="D8" s="19">
        <v>3</v>
      </c>
      <c r="E8" s="19" t="s">
        <v>45</v>
      </c>
      <c r="F8" s="19"/>
      <c r="G8" s="20">
        <f t="shared" si="0"/>
        <v>2906.26</v>
      </c>
      <c r="H8" s="23">
        <v>680</v>
      </c>
      <c r="I8" s="23">
        <v>1920.26</v>
      </c>
      <c r="J8" s="23">
        <v>306</v>
      </c>
      <c r="K8" s="6">
        <v>0</v>
      </c>
    </row>
    <row r="9" spans="1:11" x14ac:dyDescent="0.25">
      <c r="A9" s="3">
        <v>4</v>
      </c>
      <c r="B9" s="19" t="s">
        <v>15</v>
      </c>
      <c r="C9" s="19" t="s">
        <v>16</v>
      </c>
      <c r="D9" s="19">
        <v>4</v>
      </c>
      <c r="E9" s="19" t="s">
        <v>45</v>
      </c>
      <c r="F9" s="19"/>
      <c r="G9" s="20">
        <f t="shared" si="0"/>
        <v>4154.1080000000002</v>
      </c>
      <c r="H9" s="23">
        <v>1020</v>
      </c>
      <c r="I9" s="23">
        <v>2726.1080000000002</v>
      </c>
      <c r="J9" s="23">
        <v>408</v>
      </c>
      <c r="K9" s="6">
        <v>0</v>
      </c>
    </row>
    <row r="10" spans="1:11" x14ac:dyDescent="0.25">
      <c r="A10" s="3">
        <v>5</v>
      </c>
      <c r="B10" s="19" t="s">
        <v>17</v>
      </c>
      <c r="C10" s="19" t="s">
        <v>18</v>
      </c>
      <c r="D10" s="19">
        <v>6</v>
      </c>
      <c r="E10" s="19" t="s">
        <v>45</v>
      </c>
      <c r="F10" s="19"/>
      <c r="G10" s="20">
        <f t="shared" si="0"/>
        <v>2931.6610000000001</v>
      </c>
      <c r="H10" s="23">
        <v>1700</v>
      </c>
      <c r="I10" s="23">
        <v>619.66099999999994</v>
      </c>
      <c r="J10" s="23">
        <v>612</v>
      </c>
      <c r="K10" s="6">
        <v>0</v>
      </c>
    </row>
    <row r="11" spans="1:11" x14ac:dyDescent="0.25">
      <c r="A11" s="3">
        <v>6</v>
      </c>
      <c r="B11" s="19" t="s">
        <v>19</v>
      </c>
      <c r="C11" s="19" t="s">
        <v>20</v>
      </c>
      <c r="D11" s="19">
        <v>1</v>
      </c>
      <c r="E11" s="19" t="s">
        <v>45</v>
      </c>
      <c r="F11" s="19"/>
      <c r="G11" s="20">
        <f t="shared" si="0"/>
        <v>1204.7280000000001</v>
      </c>
      <c r="H11" s="23">
        <v>340</v>
      </c>
      <c r="I11" s="23">
        <v>762.72799999999995</v>
      </c>
      <c r="J11" s="23">
        <v>102</v>
      </c>
      <c r="K11" s="6">
        <v>0</v>
      </c>
    </row>
    <row r="12" spans="1:11" x14ac:dyDescent="0.25">
      <c r="A12" s="3">
        <v>7</v>
      </c>
      <c r="B12" s="19" t="s">
        <v>21</v>
      </c>
      <c r="C12" s="19" t="s">
        <v>22</v>
      </c>
      <c r="D12" s="19">
        <v>6</v>
      </c>
      <c r="E12" s="19" t="s">
        <v>45</v>
      </c>
      <c r="F12" s="19"/>
      <c r="G12" s="20">
        <f t="shared" si="0"/>
        <v>4890.9979999999996</v>
      </c>
      <c r="H12" s="23">
        <v>1700</v>
      </c>
      <c r="I12" s="23">
        <v>2578.998</v>
      </c>
      <c r="J12" s="23">
        <v>612</v>
      </c>
      <c r="K12" s="6">
        <v>0</v>
      </c>
    </row>
    <row r="13" spans="1:11" x14ac:dyDescent="0.25">
      <c r="A13" s="3">
        <v>8</v>
      </c>
      <c r="B13" s="19" t="s">
        <v>27</v>
      </c>
      <c r="C13" s="19" t="s">
        <v>16</v>
      </c>
      <c r="D13" s="19">
        <v>3</v>
      </c>
      <c r="E13" s="19" t="s">
        <v>26</v>
      </c>
      <c r="F13" s="19"/>
      <c r="G13" s="20">
        <f t="shared" si="0"/>
        <v>2289.567</v>
      </c>
      <c r="H13" s="21">
        <v>680</v>
      </c>
      <c r="I13" s="23">
        <v>1303.567</v>
      </c>
      <c r="J13" s="23">
        <v>306</v>
      </c>
      <c r="K13" s="6">
        <v>0</v>
      </c>
    </row>
    <row r="14" spans="1:11" x14ac:dyDescent="0.25">
      <c r="A14" s="3">
        <v>9</v>
      </c>
      <c r="B14" s="19" t="s">
        <v>28</v>
      </c>
      <c r="C14" s="19" t="s">
        <v>16</v>
      </c>
      <c r="D14" s="19">
        <v>6</v>
      </c>
      <c r="E14" s="19" t="s">
        <v>26</v>
      </c>
      <c r="F14" s="19"/>
      <c r="G14" s="20">
        <f t="shared" si="0"/>
        <v>4436.0059999999994</v>
      </c>
      <c r="H14" s="21">
        <v>1700</v>
      </c>
      <c r="I14" s="23">
        <v>2124.0059999999999</v>
      </c>
      <c r="J14" s="23">
        <v>612</v>
      </c>
      <c r="K14" s="6">
        <v>0</v>
      </c>
    </row>
    <row r="15" spans="1:11" x14ac:dyDescent="0.25">
      <c r="A15" s="3">
        <v>10</v>
      </c>
      <c r="B15" s="19" t="s">
        <v>29</v>
      </c>
      <c r="C15" s="19" t="s">
        <v>16</v>
      </c>
      <c r="D15" s="19">
        <v>3</v>
      </c>
      <c r="E15" s="19" t="s">
        <v>26</v>
      </c>
      <c r="F15" s="19"/>
      <c r="G15" s="20">
        <f t="shared" si="0"/>
        <v>2109.1819999999998</v>
      </c>
      <c r="H15" s="21">
        <v>680</v>
      </c>
      <c r="I15" s="23">
        <v>1123.182</v>
      </c>
      <c r="J15" s="23">
        <v>306</v>
      </c>
      <c r="K15" s="6">
        <v>0</v>
      </c>
    </row>
    <row r="16" spans="1:11" x14ac:dyDescent="0.25">
      <c r="A16" s="3">
        <v>11</v>
      </c>
      <c r="B16" s="19" t="s">
        <v>30</v>
      </c>
      <c r="C16" s="19" t="s">
        <v>16</v>
      </c>
      <c r="D16" s="19">
        <v>3</v>
      </c>
      <c r="E16" s="19" t="s">
        <v>26</v>
      </c>
      <c r="F16" s="19"/>
      <c r="G16" s="20">
        <f t="shared" si="0"/>
        <v>3063.17</v>
      </c>
      <c r="H16" s="21">
        <v>680</v>
      </c>
      <c r="I16" s="23">
        <v>2077.17</v>
      </c>
      <c r="J16" s="23">
        <v>306</v>
      </c>
      <c r="K16" s="6">
        <v>0</v>
      </c>
    </row>
    <row r="17" spans="1:11" x14ac:dyDescent="0.25">
      <c r="A17" s="3">
        <v>12</v>
      </c>
      <c r="B17" s="19" t="s">
        <v>33</v>
      </c>
      <c r="C17" s="19" t="s">
        <v>12</v>
      </c>
      <c r="D17" s="19">
        <v>2</v>
      </c>
      <c r="E17" s="19" t="s">
        <v>32</v>
      </c>
      <c r="F17" s="19"/>
      <c r="G17" s="20">
        <f t="shared" si="0"/>
        <v>2472.585</v>
      </c>
      <c r="H17" s="23">
        <v>340</v>
      </c>
      <c r="I17" s="23">
        <v>1928.585</v>
      </c>
      <c r="J17" s="23">
        <v>204</v>
      </c>
      <c r="K17" s="6">
        <v>0</v>
      </c>
    </row>
    <row r="18" spans="1:11" x14ac:dyDescent="0.25">
      <c r="A18" s="3">
        <v>13</v>
      </c>
      <c r="B18" s="19" t="s">
        <v>33</v>
      </c>
      <c r="C18" s="19" t="s">
        <v>16</v>
      </c>
      <c r="D18" s="19">
        <v>2</v>
      </c>
      <c r="E18" s="19" t="s">
        <v>32</v>
      </c>
      <c r="F18" s="19"/>
      <c r="G18" s="20">
        <f t="shared" si="0"/>
        <v>1564.0140000000001</v>
      </c>
      <c r="H18" s="23">
        <v>340</v>
      </c>
      <c r="I18" s="23">
        <v>1020.014</v>
      </c>
      <c r="J18" s="23">
        <v>204</v>
      </c>
      <c r="K18" s="6">
        <v>0</v>
      </c>
    </row>
    <row r="19" spans="1:11" x14ac:dyDescent="0.25">
      <c r="A19" s="3">
        <v>14</v>
      </c>
      <c r="B19" s="19" t="s">
        <v>33</v>
      </c>
      <c r="C19" s="19" t="s">
        <v>34</v>
      </c>
      <c r="D19" s="19">
        <v>2</v>
      </c>
      <c r="E19" s="19" t="s">
        <v>32</v>
      </c>
      <c r="F19" s="19"/>
      <c r="G19" s="20">
        <f t="shared" si="0"/>
        <v>1024</v>
      </c>
      <c r="H19" s="23">
        <v>340</v>
      </c>
      <c r="I19" s="23">
        <v>480</v>
      </c>
      <c r="J19" s="23">
        <v>204</v>
      </c>
      <c r="K19" s="6">
        <v>0</v>
      </c>
    </row>
    <row r="20" spans="1:11" x14ac:dyDescent="0.25">
      <c r="A20" s="3">
        <v>15</v>
      </c>
      <c r="B20" s="19" t="s">
        <v>33</v>
      </c>
      <c r="C20" s="19" t="s">
        <v>10</v>
      </c>
      <c r="D20" s="19">
        <v>9</v>
      </c>
      <c r="E20" s="19" t="s">
        <v>32</v>
      </c>
      <c r="F20" s="19"/>
      <c r="G20" s="20">
        <f t="shared" si="0"/>
        <v>4917.701</v>
      </c>
      <c r="H20" s="23">
        <v>2720</v>
      </c>
      <c r="I20" s="23">
        <v>1279.701</v>
      </c>
      <c r="J20" s="23">
        <v>918</v>
      </c>
      <c r="K20" s="6">
        <v>0</v>
      </c>
    </row>
    <row r="21" spans="1:11" x14ac:dyDescent="0.25">
      <c r="A21" s="3">
        <v>16</v>
      </c>
      <c r="B21" s="19" t="s">
        <v>36</v>
      </c>
      <c r="C21" s="19" t="s">
        <v>22</v>
      </c>
      <c r="D21" s="19">
        <v>1</v>
      </c>
      <c r="E21" s="19" t="s">
        <v>35</v>
      </c>
      <c r="F21" s="19"/>
      <c r="G21" s="20">
        <f t="shared" si="0"/>
        <v>2130.9120000000003</v>
      </c>
      <c r="H21" s="23">
        <v>340</v>
      </c>
      <c r="I21" s="23">
        <v>1688.912</v>
      </c>
      <c r="J21" s="23">
        <v>102</v>
      </c>
      <c r="K21" s="6">
        <v>0</v>
      </c>
    </row>
    <row r="22" spans="1:11" x14ac:dyDescent="0.25">
      <c r="A22" s="3">
        <v>17</v>
      </c>
      <c r="B22" s="19" t="s">
        <v>37</v>
      </c>
      <c r="C22" s="19" t="s">
        <v>38</v>
      </c>
      <c r="D22" s="19">
        <v>3</v>
      </c>
      <c r="E22" s="19" t="s">
        <v>35</v>
      </c>
      <c r="F22" s="19"/>
      <c r="G22" s="20">
        <f t="shared" si="0"/>
        <v>306</v>
      </c>
      <c r="H22" s="23">
        <v>0</v>
      </c>
      <c r="I22" s="23">
        <v>0</v>
      </c>
      <c r="J22" s="23">
        <v>306</v>
      </c>
      <c r="K22" s="6">
        <v>0</v>
      </c>
    </row>
    <row r="23" spans="1:11" x14ac:dyDescent="0.25">
      <c r="A23" s="3">
        <v>18</v>
      </c>
      <c r="B23" s="19" t="s">
        <v>39</v>
      </c>
      <c r="C23" s="19" t="s">
        <v>38</v>
      </c>
      <c r="D23" s="19">
        <v>5</v>
      </c>
      <c r="E23" s="19" t="s">
        <v>35</v>
      </c>
      <c r="F23" s="19"/>
      <c r="G23" s="20">
        <f t="shared" si="0"/>
        <v>510</v>
      </c>
      <c r="H23" s="23">
        <v>0</v>
      </c>
      <c r="I23" s="23">
        <v>0</v>
      </c>
      <c r="J23" s="23">
        <v>510</v>
      </c>
      <c r="K23" s="6">
        <v>0</v>
      </c>
    </row>
    <row r="24" spans="1:11" x14ac:dyDescent="0.25">
      <c r="A24" s="3">
        <v>19</v>
      </c>
      <c r="B24" s="19" t="s">
        <v>40</v>
      </c>
      <c r="C24" s="19" t="s">
        <v>22</v>
      </c>
      <c r="D24" s="19">
        <v>4</v>
      </c>
      <c r="E24" s="19" t="s">
        <v>35</v>
      </c>
      <c r="F24" s="19"/>
      <c r="G24" s="20">
        <f t="shared" si="0"/>
        <v>3189.9780000000001</v>
      </c>
      <c r="H24" s="23">
        <v>1020</v>
      </c>
      <c r="I24" s="23">
        <v>1761.9780000000001</v>
      </c>
      <c r="J24" s="23">
        <v>408</v>
      </c>
      <c r="K24" s="6">
        <v>0</v>
      </c>
    </row>
    <row r="25" spans="1:11" x14ac:dyDescent="0.25">
      <c r="A25" s="3">
        <v>20</v>
      </c>
      <c r="B25" s="19" t="s">
        <v>41</v>
      </c>
      <c r="C25" s="19" t="s">
        <v>38</v>
      </c>
      <c r="D25" s="19">
        <v>5</v>
      </c>
      <c r="E25" s="19" t="s">
        <v>35</v>
      </c>
      <c r="F25" s="19"/>
      <c r="G25" s="20">
        <f t="shared" si="0"/>
        <v>510</v>
      </c>
      <c r="H25" s="23">
        <v>0</v>
      </c>
      <c r="I25" s="23">
        <v>0</v>
      </c>
      <c r="J25" s="23">
        <v>510</v>
      </c>
      <c r="K25" s="6">
        <v>0</v>
      </c>
    </row>
    <row r="26" spans="1:11" x14ac:dyDescent="0.25">
      <c r="A26" s="3">
        <v>21</v>
      </c>
      <c r="B26" s="19" t="s">
        <v>19</v>
      </c>
      <c r="C26" s="19" t="s">
        <v>20</v>
      </c>
      <c r="D26" s="19">
        <v>4</v>
      </c>
      <c r="E26" s="19" t="s">
        <v>35</v>
      </c>
      <c r="F26" s="19"/>
      <c r="G26" s="20">
        <f t="shared" si="0"/>
        <v>2072.1480000000001</v>
      </c>
      <c r="H26" s="23">
        <v>1020</v>
      </c>
      <c r="I26" s="23">
        <v>644.14800000000002</v>
      </c>
      <c r="J26" s="23">
        <v>408</v>
      </c>
      <c r="K26" s="6">
        <v>0</v>
      </c>
    </row>
    <row r="27" spans="1:11" x14ac:dyDescent="0.25">
      <c r="A27" s="3">
        <v>22</v>
      </c>
      <c r="B27" s="19" t="s">
        <v>42</v>
      </c>
      <c r="C27" s="19" t="s">
        <v>22</v>
      </c>
      <c r="D27" s="19">
        <v>7</v>
      </c>
      <c r="E27" s="19" t="s">
        <v>35</v>
      </c>
      <c r="F27" s="19"/>
      <c r="G27" s="20">
        <f t="shared" si="0"/>
        <v>4705.3220000000001</v>
      </c>
      <c r="H27" s="23">
        <f>(340000*6)/1000</f>
        <v>2040</v>
      </c>
      <c r="I27" s="23">
        <v>1951.3219999999999</v>
      </c>
      <c r="J27" s="23">
        <v>714</v>
      </c>
      <c r="K27" s="6">
        <v>0</v>
      </c>
    </row>
    <row r="28" spans="1:11" x14ac:dyDescent="0.25">
      <c r="A28" s="3">
        <v>23</v>
      </c>
      <c r="B28" s="19" t="s">
        <v>43</v>
      </c>
      <c r="C28" s="19" t="s">
        <v>44</v>
      </c>
      <c r="D28" s="19">
        <v>4</v>
      </c>
      <c r="E28" s="19" t="s">
        <v>35</v>
      </c>
      <c r="F28" s="19"/>
      <c r="G28" s="20">
        <f t="shared" si="0"/>
        <v>408</v>
      </c>
      <c r="H28" s="23">
        <v>0</v>
      </c>
      <c r="I28" s="23">
        <v>0</v>
      </c>
      <c r="J28" s="23">
        <v>408</v>
      </c>
      <c r="K28" s="6">
        <v>0</v>
      </c>
    </row>
    <row r="29" spans="1:11" x14ac:dyDescent="0.25">
      <c r="A29" s="3">
        <v>24</v>
      </c>
      <c r="B29" s="3"/>
      <c r="C29" s="3"/>
      <c r="D29" s="3"/>
      <c r="E29" s="3"/>
      <c r="F29" s="3"/>
      <c r="G29" s="22">
        <f>SUM(G6:G28)</f>
        <v>56329.156000000003</v>
      </c>
      <c r="H29" s="5"/>
      <c r="I29" s="4"/>
      <c r="J29" s="4"/>
      <c r="K29" s="3"/>
    </row>
    <row r="30" spans="1:11" x14ac:dyDescent="0.25">
      <c r="A30" s="11" t="s">
        <v>46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1048569" spans="2:2" x14ac:dyDescent="0.25">
      <c r="B1048569" s="3"/>
    </row>
  </sheetData>
  <mergeCells count="9">
    <mergeCell ref="G2:G3"/>
    <mergeCell ref="A30:K30"/>
    <mergeCell ref="A5:K5"/>
    <mergeCell ref="H2:K2"/>
    <mergeCell ref="B2:B3"/>
    <mergeCell ref="A2:A3"/>
    <mergeCell ref="F2:F3"/>
    <mergeCell ref="E2:E3"/>
    <mergeCell ref="C2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workbookViewId="0">
      <selection activeCell="A3" sqref="A3:K6"/>
    </sheetView>
  </sheetViews>
  <sheetFormatPr defaultRowHeight="15" x14ac:dyDescent="0.25"/>
  <cols>
    <col min="1" max="1" width="10.28515625" customWidth="1"/>
    <col min="2" max="11" width="15.85546875" customWidth="1"/>
  </cols>
  <sheetData>
    <row r="2" spans="1:11" ht="15.75" thickBot="1" x14ac:dyDescent="0.3"/>
    <row r="3" spans="1:11" ht="51" x14ac:dyDescent="0.25">
      <c r="A3" s="7" t="s">
        <v>0</v>
      </c>
      <c r="B3" s="7" t="s">
        <v>31</v>
      </c>
      <c r="C3" s="7" t="s">
        <v>1</v>
      </c>
      <c r="D3" s="1" t="s">
        <v>2</v>
      </c>
      <c r="E3" s="7" t="s">
        <v>4</v>
      </c>
      <c r="F3" s="9" t="s">
        <v>5</v>
      </c>
      <c r="G3" s="14" t="s">
        <v>6</v>
      </c>
      <c r="H3" s="15" t="s">
        <v>24</v>
      </c>
      <c r="I3" s="15"/>
      <c r="J3" s="15"/>
      <c r="K3" s="15"/>
    </row>
    <row r="4" spans="1:11" ht="73.5" x14ac:dyDescent="0.25">
      <c r="A4" s="8"/>
      <c r="B4" s="8"/>
      <c r="C4" s="8"/>
      <c r="D4" s="2" t="s">
        <v>3</v>
      </c>
      <c r="E4" s="8"/>
      <c r="F4" s="10"/>
      <c r="G4" s="16"/>
      <c r="H4" s="17" t="s">
        <v>25</v>
      </c>
      <c r="I4" s="17" t="s">
        <v>23</v>
      </c>
      <c r="J4" s="17" t="s">
        <v>7</v>
      </c>
      <c r="K4" s="17" t="s">
        <v>8</v>
      </c>
    </row>
    <row r="5" spans="1:1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</row>
    <row r="6" spans="1:11" x14ac:dyDescent="0.25">
      <c r="A6" s="11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</row>
  </sheetData>
  <mergeCells count="8">
    <mergeCell ref="A6:K6"/>
    <mergeCell ref="A3:A4"/>
    <mergeCell ref="B3:B4"/>
    <mergeCell ref="C3:C4"/>
    <mergeCell ref="E3:E4"/>
    <mergeCell ref="F3:F4"/>
    <mergeCell ref="G3:G4"/>
    <mergeCell ref="H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4" sqref="A4:K4"/>
    </sheetView>
  </sheetViews>
  <sheetFormatPr defaultRowHeight="15" x14ac:dyDescent="0.25"/>
  <cols>
    <col min="2" max="2" width="19.42578125" customWidth="1"/>
    <col min="3" max="3" width="17.42578125" customWidth="1"/>
    <col min="4" max="4" width="24.140625" customWidth="1"/>
    <col min="5" max="5" width="21.140625" customWidth="1"/>
    <col min="8" max="11" width="21.28515625" customWidth="1"/>
  </cols>
  <sheetData>
    <row r="1" spans="1:11" ht="53.25" customHeight="1" x14ac:dyDescent="0.25">
      <c r="A1" s="7" t="s">
        <v>0</v>
      </c>
      <c r="B1" s="7" t="s">
        <v>31</v>
      </c>
      <c r="C1" s="7" t="s">
        <v>1</v>
      </c>
      <c r="D1" s="1" t="s">
        <v>2</v>
      </c>
      <c r="E1" s="7" t="s">
        <v>4</v>
      </c>
      <c r="F1" s="9" t="s">
        <v>5</v>
      </c>
      <c r="G1" s="14" t="s">
        <v>6</v>
      </c>
      <c r="H1" s="15" t="s">
        <v>24</v>
      </c>
      <c r="I1" s="15"/>
      <c r="J1" s="15"/>
      <c r="K1" s="15"/>
    </row>
    <row r="2" spans="1:11" ht="103.5" customHeight="1" x14ac:dyDescent="0.25">
      <c r="A2" s="8"/>
      <c r="B2" s="8"/>
      <c r="C2" s="8"/>
      <c r="D2" s="2" t="s">
        <v>3</v>
      </c>
      <c r="E2" s="8"/>
      <c r="F2" s="10"/>
      <c r="G2" s="16"/>
      <c r="H2" s="17" t="s">
        <v>25</v>
      </c>
      <c r="I2" s="17" t="s">
        <v>23</v>
      </c>
      <c r="J2" s="17" t="s">
        <v>7</v>
      </c>
      <c r="K2" s="17" t="s">
        <v>8</v>
      </c>
    </row>
    <row r="3" spans="1:11" x14ac:dyDescent="0.25">
      <c r="A3" s="18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</row>
    <row r="4" spans="1:11" x14ac:dyDescent="0.25">
      <c r="A4" s="11" t="s">
        <v>47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</sheetData>
  <mergeCells count="8">
    <mergeCell ref="H1:K1"/>
    <mergeCell ref="A4:K4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7-илова</vt:lpstr>
      <vt:lpstr>8-илова</vt:lpstr>
      <vt:lpstr>9-илова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Jaxongir Eshpo`latov Doniyorovich</dc:creator>
  <cp:lastModifiedBy>Mirzohid Urolov</cp:lastModifiedBy>
  <dcterms:created xsi:type="dcterms:W3CDTF">2024-04-16T10:34:26Z</dcterms:created>
  <dcterms:modified xsi:type="dcterms:W3CDTF">2024-04-16T12:38:38Z</dcterms:modified>
</cp:coreProperties>
</file>